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broth\Downloads\"/>
    </mc:Choice>
  </mc:AlternateContent>
  <xr:revisionPtr revIDLastSave="0" documentId="13_ncr:1_{65020FDB-6749-4C6B-A85C-3271AA8BFBA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over" sheetId="14" r:id="rId1"/>
    <sheet name="Summary" sheetId="1" r:id="rId2"/>
    <sheet name="Church Furnishings" sheetId="2" r:id="rId3"/>
    <sheet name="Church - Brass" sheetId="12" r:id="rId4"/>
    <sheet name="Church - Silver" sheetId="11" r:id="rId5"/>
    <sheet name="Church - Vestments" sheetId="10" r:id="rId6"/>
    <sheet name="Parish Hall" sheetId="3" r:id="rId7"/>
    <sheet name="Office" sheetId="4" r:id="rId8"/>
    <sheet name="Books" sheetId="13" r:id="rId9"/>
    <sheet name="Kitchen" sheetId="5" r:id="rId10"/>
    <sheet name="Fine Arts" sheetId="6" r:id="rId11"/>
    <sheet name="Sexton's &amp; Safety Equipment" sheetId="7" r:id="rId12"/>
    <sheet name="Miscellaneous" sheetId="8" r:id="rId13"/>
  </sheets>
  <definedNames>
    <definedName name="BooksTotal">Books!$I$103</definedName>
    <definedName name="BrassTotal">'Church - Brass'!$G$103</definedName>
    <definedName name="ChurchTotal">'Church Furnishings'!$G$103</definedName>
    <definedName name="FineArtTotal">'Fine Arts'!$G$103</definedName>
    <definedName name="KitchenTotal">Kitchen!$G$103</definedName>
    <definedName name="MiscTotal">Miscellaneous!$G$103</definedName>
    <definedName name="OfficeTotal">Office!$G$103</definedName>
    <definedName name="PHTotal">'Parish Hall'!$G$103</definedName>
    <definedName name="SextonTotal">'Sexton''s &amp; Safety Equipment'!$G$103</definedName>
    <definedName name="SilverTotal">'Church - Silver'!$G$103</definedName>
    <definedName name="VestmentsTotal">'Church - Vestments'!$G$103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" i="13" l="1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103" i="13" s="1"/>
  <c r="F10" i="1" s="1"/>
  <c r="G101" i="10" l="1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103" i="10" s="1"/>
  <c r="F7" i="1" s="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03" i="11" s="1"/>
  <c r="F6" i="1" s="1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103" i="12" s="1"/>
  <c r="F5" i="1" s="1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103" i="8" s="1"/>
  <c r="F14" i="1" s="1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103" i="7" s="1"/>
  <c r="F13" i="1" s="1"/>
  <c r="G3" i="7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103" i="6" s="1"/>
  <c r="F12" i="1" s="1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103" i="5" s="1"/>
  <c r="F11" i="1" s="1"/>
  <c r="G7" i="5"/>
  <c r="G6" i="5"/>
  <c r="G5" i="5"/>
  <c r="G4" i="5"/>
  <c r="G3" i="5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03" i="4" s="1"/>
  <c r="F9" i="1" s="1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03" i="3" l="1"/>
  <c r="F8" i="1" s="1"/>
  <c r="G103" i="2"/>
  <c r="F4" i="1" l="1"/>
  <c r="F17" i="1" s="1"/>
</calcChain>
</file>

<file path=xl/sharedStrings.xml><?xml version="1.0" encoding="utf-8"?>
<sst xmlns="http://schemas.openxmlformats.org/spreadsheetml/2006/main" count="372" uniqueCount="221">
  <si>
    <t>Item</t>
  </si>
  <si>
    <t>Cost per Unit</t>
  </si>
  <si>
    <t>Total Cost</t>
  </si>
  <si>
    <t>Size and Serial Number</t>
  </si>
  <si>
    <t>Number of Units</t>
  </si>
  <si>
    <t>Summary of Assets in Dollars</t>
  </si>
  <si>
    <t xml:space="preserve"> </t>
  </si>
  <si>
    <t>Total =</t>
  </si>
  <si>
    <t>Hymnals</t>
  </si>
  <si>
    <t>Hymnals (blue)</t>
  </si>
  <si>
    <t>Hymnals (red)</t>
  </si>
  <si>
    <t>Organist Hymnal</t>
  </si>
  <si>
    <t>Prayer Books</t>
  </si>
  <si>
    <t>Altar Service - Book or Missal</t>
  </si>
  <si>
    <t>Litany Book</t>
  </si>
  <si>
    <t>Bible</t>
  </si>
  <si>
    <t>Altar*</t>
  </si>
  <si>
    <t>Credence Table*</t>
  </si>
  <si>
    <t>Bishop's Chair</t>
  </si>
  <si>
    <t>Clegery Chair(s)</t>
  </si>
  <si>
    <t>Sedilla*</t>
  </si>
  <si>
    <t>Prayer Desk(s)</t>
  </si>
  <si>
    <t>Pulpit*</t>
  </si>
  <si>
    <t>Lectern (wood)*</t>
  </si>
  <si>
    <t>Litany Desk</t>
  </si>
  <si>
    <t>Communion Rail Cushion</t>
  </si>
  <si>
    <t>Pew Cushions</t>
  </si>
  <si>
    <t>Kneeling Hassocks Cushion</t>
  </si>
  <si>
    <t>National Flag</t>
  </si>
  <si>
    <t>Church Flag or Banner</t>
  </si>
  <si>
    <t xml:space="preserve"> Hymn Boards</t>
  </si>
  <si>
    <t>Font</t>
  </si>
  <si>
    <t>Fire Extinguishers:Type and Size</t>
  </si>
  <si>
    <t>Tract Rack</t>
  </si>
  <si>
    <t>Chapel Chairs</t>
  </si>
  <si>
    <t>Metal Folding Chairs</t>
  </si>
  <si>
    <t>Folding Tables</t>
  </si>
  <si>
    <t>Organ*</t>
  </si>
  <si>
    <t>Piano*</t>
  </si>
  <si>
    <t>*Not permanently affixed to building structure.</t>
  </si>
  <si>
    <t>Altar Cross</t>
  </si>
  <si>
    <t>Processional Cross</t>
  </si>
  <si>
    <t>Candlesticks</t>
  </si>
  <si>
    <t>Candelabra</t>
  </si>
  <si>
    <t>Vases</t>
  </si>
  <si>
    <t>Missal Stand</t>
  </si>
  <si>
    <t>Receiving Basin</t>
  </si>
  <si>
    <t>Alms Basin</t>
  </si>
  <si>
    <t>Lectern</t>
  </si>
  <si>
    <t>Processional Torches</t>
  </si>
  <si>
    <t>Candlelighter</t>
  </si>
  <si>
    <t>Flagon</t>
  </si>
  <si>
    <t>Ewer</t>
  </si>
  <si>
    <t>Chalice</t>
  </si>
  <si>
    <t>Paten</t>
  </si>
  <si>
    <t>Bread Box</t>
  </si>
  <si>
    <t>Lavabo Bowl</t>
  </si>
  <si>
    <t>Cruets</t>
  </si>
  <si>
    <t>Ciborium</t>
  </si>
  <si>
    <t>Baptismal Shell</t>
  </si>
  <si>
    <t>Baptismal Spoon</t>
  </si>
  <si>
    <t>Baptismal Bowl</t>
  </si>
  <si>
    <t>Sick Communion Set</t>
  </si>
  <si>
    <t>Dossal and/or Riddles</t>
  </si>
  <si>
    <t>Sets of Altar Hangings</t>
  </si>
  <si>
    <t>Fair Linens</t>
  </si>
  <si>
    <t>Misc. Linens</t>
  </si>
  <si>
    <t>Pall</t>
  </si>
  <si>
    <t>Cassocks and Cottas</t>
  </si>
  <si>
    <t>Cloak</t>
  </si>
  <si>
    <t>Albs</t>
  </si>
  <si>
    <t>Clergey Surplice</t>
  </si>
  <si>
    <t>Clergy Cassock(s)</t>
  </si>
  <si>
    <t>Chasuble(s)</t>
  </si>
  <si>
    <t>Cope</t>
  </si>
  <si>
    <t>Girgles</t>
  </si>
  <si>
    <t>Stoles</t>
  </si>
  <si>
    <t>Birettas</t>
  </si>
  <si>
    <t>Wooden Folding Chairs</t>
  </si>
  <si>
    <t>Metal Folding Chairs (kgn)</t>
  </si>
  <si>
    <t>Wooden Chairs (kgn)</t>
  </si>
  <si>
    <t>Table Chairs</t>
  </si>
  <si>
    <t>Metal Folding Tables</t>
  </si>
  <si>
    <t>Metal Foolding Tables (kgn)</t>
  </si>
  <si>
    <t>Plastic Folding Tables</t>
  </si>
  <si>
    <t>Plastic Folding Tables (kgn)</t>
  </si>
  <si>
    <t>Pipe Leg Tables</t>
  </si>
  <si>
    <t>Card Tables</t>
  </si>
  <si>
    <t>Room Dividers</t>
  </si>
  <si>
    <t>Piano</t>
  </si>
  <si>
    <t>Coat Racks</t>
  </si>
  <si>
    <t>Book Cases</t>
  </si>
  <si>
    <t>Office Desk and Chair</t>
  </si>
  <si>
    <t>Typist Desk and Chair</t>
  </si>
  <si>
    <t>Personal Computers</t>
  </si>
  <si>
    <t>Printer(s)</t>
  </si>
  <si>
    <t>Modem(s)</t>
  </si>
  <si>
    <t>Photocopier(s)</t>
  </si>
  <si>
    <t>Fax Machine(s)</t>
  </si>
  <si>
    <t>File Cabinets - 2 Drawer</t>
  </si>
  <si>
    <t>File Cabinets - 4 Drawer</t>
  </si>
  <si>
    <t>Card Cabinets</t>
  </si>
  <si>
    <t>Safe</t>
  </si>
  <si>
    <t>Software</t>
  </si>
  <si>
    <t>Office Stationary and Supplies (est)</t>
  </si>
  <si>
    <t>Lounge Furniture (Sofas, Chairs, etc)</t>
  </si>
  <si>
    <t>Title</t>
  </si>
  <si>
    <t>Edition</t>
  </si>
  <si>
    <t>Author</t>
  </si>
  <si>
    <t>Cost Per Unit</t>
  </si>
  <si>
    <t>Window Air Conditioner(s)</t>
  </si>
  <si>
    <t>Typwriter(s)</t>
  </si>
  <si>
    <t>Adding Machine(s)</t>
  </si>
  <si>
    <t>Addressograph</t>
  </si>
  <si>
    <t>Addressograph Plates and Cabinet</t>
  </si>
  <si>
    <t>Calculator(s)</t>
  </si>
  <si>
    <t>Tape Recorder and Amplifier</t>
  </si>
  <si>
    <t>Transcriber</t>
  </si>
  <si>
    <t>Movie Projector/VCR/DVD</t>
  </si>
  <si>
    <t>Movie Screen (portable)</t>
  </si>
  <si>
    <t>Slide Projector</t>
  </si>
  <si>
    <t>P.A. System</t>
  </si>
  <si>
    <t>Phone System</t>
  </si>
  <si>
    <t>Fire Extinguisher: Type and Size</t>
  </si>
  <si>
    <t>Place Settings per Person (est)</t>
  </si>
  <si>
    <t>Silver Service per Person (est)</t>
  </si>
  <si>
    <t>Misc. Kitchen Service Utensil (est)</t>
  </si>
  <si>
    <t>Misc. Pots and Pans (est)</t>
  </si>
  <si>
    <t>Tablecloths</t>
  </si>
  <si>
    <t>Table Napkins</t>
  </si>
  <si>
    <t>Refrigerator(s) (commercial)*</t>
  </si>
  <si>
    <t>Refrigerator(s) (domestic)</t>
  </si>
  <si>
    <t>Dripolators</t>
  </si>
  <si>
    <t>Coffe Maker(s)</t>
  </si>
  <si>
    <t>Kuereg(s)</t>
  </si>
  <si>
    <t>Dish Trucks</t>
  </si>
  <si>
    <t>Exhaust Fans*</t>
  </si>
  <si>
    <t>Kitchen Cabinets*</t>
  </si>
  <si>
    <t>Electric Range*</t>
  </si>
  <si>
    <t>Gas Range (commercial)*</t>
  </si>
  <si>
    <t>Dishwasher*</t>
  </si>
  <si>
    <t>Coffee Urns*</t>
  </si>
  <si>
    <t>Steam Table*</t>
  </si>
  <si>
    <t>Hot Water Heater*</t>
  </si>
  <si>
    <t>Air Conditioning Unit (3 tons or over)*</t>
  </si>
  <si>
    <t>Metal Storm Windows*</t>
  </si>
  <si>
    <t>Folding Doors*</t>
  </si>
  <si>
    <t>Fire Escape*</t>
  </si>
  <si>
    <t>Paintings</t>
  </si>
  <si>
    <t>Icons</t>
  </si>
  <si>
    <t>Sculpture and Wood Carvings</t>
  </si>
  <si>
    <t>Gold, Silver and Bronze</t>
  </si>
  <si>
    <t>Gems and Jewelry</t>
  </si>
  <si>
    <t>Mosaics*</t>
  </si>
  <si>
    <t>Stained Glass*</t>
  </si>
  <si>
    <t>Plaques</t>
  </si>
  <si>
    <t>Stone Carvings</t>
  </si>
  <si>
    <t>Tapestries</t>
  </si>
  <si>
    <t>Oriental Carpets</t>
  </si>
  <si>
    <t>Antique Furniture</t>
  </si>
  <si>
    <t>Ornamental Woodworking</t>
  </si>
  <si>
    <t>Ornamental Marble Work</t>
  </si>
  <si>
    <t>Musical Instruments</t>
  </si>
  <si>
    <t>Handbells</t>
  </si>
  <si>
    <t>Music Library</t>
  </si>
  <si>
    <t>Murals</t>
  </si>
  <si>
    <t>Fire Extinguishers: Type and Size</t>
  </si>
  <si>
    <t>Vacuum Cleaner</t>
  </si>
  <si>
    <t>Floor Polisher and Waxer</t>
  </si>
  <si>
    <t>Lawn Mower</t>
  </si>
  <si>
    <t>Grass Sweeper</t>
  </si>
  <si>
    <t>Step Ladders</t>
  </si>
  <si>
    <t>Extension Ladders</t>
  </si>
  <si>
    <t>Wheel Barrow</t>
  </si>
  <si>
    <t>Misc. Sexton's Supplies</t>
  </si>
  <si>
    <t>Misc. Sexton's Equipment</t>
  </si>
  <si>
    <t>Holiday Decorations</t>
  </si>
  <si>
    <t>Folding Signs</t>
  </si>
  <si>
    <t>Church Furnishing Total</t>
  </si>
  <si>
    <t>-</t>
  </si>
  <si>
    <t>Church Brass Total</t>
  </si>
  <si>
    <t>Church Silver Total</t>
  </si>
  <si>
    <t>Church Vestment Total</t>
  </si>
  <si>
    <t>Parish Hall Total</t>
  </si>
  <si>
    <t>Office Total</t>
  </si>
  <si>
    <t>Books Total</t>
  </si>
  <si>
    <t>Kitchen Total</t>
  </si>
  <si>
    <t>Fine Arts Total</t>
  </si>
  <si>
    <t xml:space="preserve">Sexton &amp; Safety Total </t>
  </si>
  <si>
    <t>Miscellaneous Total</t>
  </si>
  <si>
    <t>Grand Total</t>
  </si>
  <si>
    <t>Church Inventory</t>
  </si>
  <si>
    <t>Church:</t>
  </si>
  <si>
    <t>Address:</t>
  </si>
  <si>
    <t>City:</t>
  </si>
  <si>
    <t>State:</t>
  </si>
  <si>
    <t>Zip:</t>
  </si>
  <si>
    <t>Prepared By:</t>
  </si>
  <si>
    <t>Name:</t>
  </si>
  <si>
    <t>Title:</t>
  </si>
  <si>
    <t>Date:</t>
  </si>
  <si>
    <t>St. John's Episcopal Church</t>
  </si>
  <si>
    <t>123 Main St</t>
  </si>
  <si>
    <t>Anytown</t>
  </si>
  <si>
    <t>USA</t>
  </si>
  <si>
    <t>Somebody</t>
  </si>
  <si>
    <t>Sr. Warden</t>
  </si>
  <si>
    <t>1/228/2021</t>
  </si>
  <si>
    <t>A risk management tool for Episcopal parishes from the Church Insurance Agency Corporation</t>
  </si>
  <si>
    <t>Speakers</t>
  </si>
  <si>
    <t>Projector</t>
  </si>
  <si>
    <t>Hearing Aid devices</t>
  </si>
  <si>
    <t>Sound Board+E77C37:EC37:C61</t>
  </si>
  <si>
    <t>Replacement Cost per Unit</t>
  </si>
  <si>
    <t>Condition</t>
  </si>
  <si>
    <t>Condition:</t>
  </si>
  <si>
    <t>N = New</t>
  </si>
  <si>
    <t>S = Slightly used</t>
  </si>
  <si>
    <t>A = Average useage</t>
  </si>
  <si>
    <t>H = Heavy useage</t>
  </si>
  <si>
    <t>P = Old and worn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</si>
</sst>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Fill="1"/>
    <xf numFmtId="0" fontId="1" fillId="0" borderId="0" xfId="0" applyFont="1" applyFill="1" applyAlignment="1">
      <alignment wrapText="1"/>
    </xf>
    <xf numFmtId="164" fontId="1" fillId="0" borderId="0" xfId="0" applyNumberFormat="1" applyFont="1" applyFill="1"/>
    <xf numFmtId="0" fontId="0" fillId="0" borderId="0" xfId="0" applyFill="1"/>
    <xf numFmtId="0" fontId="2" fillId="2" borderId="0" xfId="0" applyFont="1" applyFill="1"/>
    <xf numFmtId="164" fontId="0" fillId="2" borderId="0" xfId="0" applyNumberForma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4</xdr:col>
      <xdr:colOff>456900</xdr:colOff>
      <xdr:row>22</xdr:row>
      <xdr:rowOff>47548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295775"/>
          <a:ext cx="2400000" cy="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14</xdr:col>
      <xdr:colOff>431800</xdr:colOff>
      <xdr:row>21</xdr:row>
      <xdr:rowOff>41275</xdr:rowOff>
    </xdr:to>
    <xdr:pic>
      <xdr:nvPicPr>
        <xdr:cNvPr id="2" name="Picture 1" descr="Why Isn’t There a Cure for Cancer?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1104900"/>
          <a:ext cx="4089400" cy="408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5"/>
  <sheetViews>
    <sheetView showGridLines="0" tabSelected="1" workbookViewId="0">
      <selection activeCell="C9" sqref="C9"/>
    </sheetView>
  </sheetViews>
  <sheetFormatPr defaultRowHeight="15" x14ac:dyDescent="0.25"/>
  <cols>
    <col min="2" max="2" width="10.85546875" customWidth="1"/>
  </cols>
  <sheetData>
    <row r="2" spans="2:3" ht="31.5" customHeight="1" x14ac:dyDescent="0.35">
      <c r="B2" s="10" t="s">
        <v>191</v>
      </c>
    </row>
    <row r="3" spans="2:3" s="11" customFormat="1" ht="15.75" customHeight="1" x14ac:dyDescent="0.25">
      <c r="B3" s="11" t="s">
        <v>208</v>
      </c>
    </row>
    <row r="5" spans="2:3" ht="18.75" x14ac:dyDescent="0.3">
      <c r="B5" s="2" t="s">
        <v>192</v>
      </c>
      <c r="C5" t="s">
        <v>201</v>
      </c>
    </row>
    <row r="6" spans="2:3" ht="18.75" x14ac:dyDescent="0.3">
      <c r="B6" s="2" t="s">
        <v>193</v>
      </c>
      <c r="C6" t="s">
        <v>202</v>
      </c>
    </row>
    <row r="7" spans="2:3" ht="18.75" x14ac:dyDescent="0.3">
      <c r="B7" s="2" t="s">
        <v>194</v>
      </c>
      <c r="C7" t="s">
        <v>203</v>
      </c>
    </row>
    <row r="8" spans="2:3" ht="18.75" x14ac:dyDescent="0.3">
      <c r="B8" s="2" t="s">
        <v>195</v>
      </c>
      <c r="C8" t="s">
        <v>204</v>
      </c>
    </row>
    <row r="9" spans="2:3" ht="18.75" x14ac:dyDescent="0.3">
      <c r="B9" s="2" t="s">
        <v>196</v>
      </c>
      <c r="C9" s="20">
        <v>12345</v>
      </c>
    </row>
    <row r="11" spans="2:3" ht="21" x14ac:dyDescent="0.35">
      <c r="B11" s="9" t="s">
        <v>197</v>
      </c>
    </row>
    <row r="13" spans="2:3" ht="18.75" x14ac:dyDescent="0.3">
      <c r="B13" s="2" t="s">
        <v>198</v>
      </c>
      <c r="C13" t="s">
        <v>205</v>
      </c>
    </row>
    <row r="14" spans="2:3" ht="18.75" x14ac:dyDescent="0.3">
      <c r="B14" s="2" t="s">
        <v>199</v>
      </c>
      <c r="C14" t="s">
        <v>206</v>
      </c>
    </row>
    <row r="15" spans="2:3" ht="18.75" x14ac:dyDescent="0.3">
      <c r="B15" s="2" t="s">
        <v>200</v>
      </c>
      <c r="C15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12"/>
  <sheetViews>
    <sheetView showGridLines="0" workbookViewId="0">
      <pane ySplit="2" topLeftCell="A3" activePane="bottomLeft" state="frozen"/>
      <selection pane="bottomLeft" activeCell="M27" sqref="M27"/>
    </sheetView>
  </sheetViews>
  <sheetFormatPr defaultRowHeight="15" x14ac:dyDescent="0.25"/>
  <cols>
    <col min="1" max="1" width="3.42578125" customWidth="1"/>
    <col min="2" max="2" width="9.140625" style="5"/>
    <col min="3" max="3" width="3.85546875" customWidth="1"/>
    <col min="4" max="4" width="34.140625" customWidth="1"/>
    <col min="5" max="5" width="14.42578125" customWidth="1"/>
    <col min="6" max="6" width="14.85546875" customWidth="1"/>
    <col min="7" max="7" width="13.85546875" style="3" customWidth="1"/>
    <col min="8" max="8" width="27.285156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124</v>
      </c>
      <c r="G3" s="3">
        <f t="shared" ref="G3:G34" si="0">PRODUCT(E3,F3)</f>
        <v>0</v>
      </c>
    </row>
    <row r="4" spans="2:8" x14ac:dyDescent="0.25">
      <c r="D4" t="s">
        <v>125</v>
      </c>
      <c r="G4" s="3">
        <f t="shared" si="0"/>
        <v>0</v>
      </c>
    </row>
    <row r="5" spans="2:8" x14ac:dyDescent="0.25">
      <c r="D5" t="s">
        <v>126</v>
      </c>
      <c r="G5" s="3">
        <f t="shared" si="0"/>
        <v>0</v>
      </c>
    </row>
    <row r="6" spans="2:8" x14ac:dyDescent="0.25">
      <c r="D6" t="s">
        <v>127</v>
      </c>
      <c r="G6" s="3">
        <f t="shared" si="0"/>
        <v>0</v>
      </c>
    </row>
    <row r="7" spans="2:8" x14ac:dyDescent="0.25">
      <c r="D7" t="s">
        <v>128</v>
      </c>
      <c r="G7" s="3">
        <f t="shared" si="0"/>
        <v>0</v>
      </c>
    </row>
    <row r="8" spans="2:8" x14ac:dyDescent="0.25">
      <c r="D8" t="s">
        <v>129</v>
      </c>
      <c r="G8" s="3">
        <f t="shared" si="0"/>
        <v>0</v>
      </c>
    </row>
    <row r="9" spans="2:8" x14ac:dyDescent="0.25">
      <c r="D9" t="s">
        <v>131</v>
      </c>
      <c r="G9" s="3">
        <f t="shared" si="0"/>
        <v>0</v>
      </c>
    </row>
    <row r="10" spans="2:8" x14ac:dyDescent="0.25">
      <c r="D10" t="s">
        <v>130</v>
      </c>
      <c r="G10" s="3">
        <f t="shared" si="0"/>
        <v>0</v>
      </c>
    </row>
    <row r="11" spans="2:8" x14ac:dyDescent="0.25">
      <c r="D11" t="s">
        <v>132</v>
      </c>
      <c r="G11" s="3">
        <f t="shared" si="0"/>
        <v>0</v>
      </c>
    </row>
    <row r="12" spans="2:8" x14ac:dyDescent="0.25">
      <c r="D12" t="s">
        <v>133</v>
      </c>
      <c r="G12" s="3">
        <f t="shared" si="0"/>
        <v>0</v>
      </c>
    </row>
    <row r="13" spans="2:8" x14ac:dyDescent="0.25">
      <c r="D13" t="s">
        <v>134</v>
      </c>
      <c r="G13" s="3">
        <f t="shared" si="0"/>
        <v>0</v>
      </c>
    </row>
    <row r="14" spans="2:8" x14ac:dyDescent="0.25">
      <c r="D14" t="s">
        <v>135</v>
      </c>
      <c r="G14" s="3">
        <f t="shared" si="0"/>
        <v>0</v>
      </c>
    </row>
    <row r="15" spans="2:8" x14ac:dyDescent="0.25">
      <c r="D15" t="s">
        <v>136</v>
      </c>
      <c r="G15" s="3">
        <f t="shared" si="0"/>
        <v>0</v>
      </c>
    </row>
    <row r="16" spans="2:8" x14ac:dyDescent="0.25">
      <c r="D16" t="s">
        <v>137</v>
      </c>
      <c r="G16" s="3">
        <f t="shared" si="0"/>
        <v>0</v>
      </c>
    </row>
    <row r="17" spans="4:7" x14ac:dyDescent="0.25">
      <c r="D17" t="s">
        <v>138</v>
      </c>
      <c r="G17" s="3">
        <f t="shared" si="0"/>
        <v>0</v>
      </c>
    </row>
    <row r="18" spans="4:7" x14ac:dyDescent="0.25">
      <c r="D18" t="s">
        <v>139</v>
      </c>
      <c r="G18" s="3">
        <f t="shared" si="0"/>
        <v>0</v>
      </c>
    </row>
    <row r="19" spans="4:7" x14ac:dyDescent="0.25">
      <c r="D19" t="s">
        <v>140</v>
      </c>
      <c r="G19" s="3">
        <f t="shared" si="0"/>
        <v>0</v>
      </c>
    </row>
    <row r="20" spans="4:7" x14ac:dyDescent="0.25">
      <c r="D20" t="s">
        <v>141</v>
      </c>
      <c r="G20" s="3">
        <f t="shared" si="0"/>
        <v>0</v>
      </c>
    </row>
    <row r="21" spans="4:7" x14ac:dyDescent="0.25">
      <c r="D21" t="s">
        <v>142</v>
      </c>
      <c r="G21" s="3">
        <f t="shared" si="0"/>
        <v>0</v>
      </c>
    </row>
    <row r="22" spans="4:7" x14ac:dyDescent="0.25">
      <c r="D22" t="s">
        <v>143</v>
      </c>
      <c r="G22" s="3">
        <f t="shared" si="0"/>
        <v>0</v>
      </c>
    </row>
    <row r="23" spans="4:7" x14ac:dyDescent="0.25">
      <c r="D23" t="s">
        <v>144</v>
      </c>
      <c r="G23" s="3">
        <f t="shared" si="0"/>
        <v>0</v>
      </c>
    </row>
    <row r="24" spans="4:7" x14ac:dyDescent="0.25">
      <c r="D24" t="s">
        <v>145</v>
      </c>
      <c r="G24" s="3">
        <f t="shared" si="0"/>
        <v>0</v>
      </c>
    </row>
    <row r="25" spans="4:7" x14ac:dyDescent="0.25">
      <c r="D25" t="s">
        <v>146</v>
      </c>
      <c r="G25" s="3">
        <f t="shared" si="0"/>
        <v>0</v>
      </c>
    </row>
    <row r="26" spans="4:7" x14ac:dyDescent="0.25">
      <c r="D26" t="s">
        <v>147</v>
      </c>
      <c r="G26" s="3">
        <f t="shared" si="0"/>
        <v>0</v>
      </c>
    </row>
    <row r="27" spans="4:7" x14ac:dyDescent="0.25">
      <c r="G27" s="3">
        <f t="shared" si="0"/>
        <v>0</v>
      </c>
    </row>
    <row r="28" spans="4:7" x14ac:dyDescent="0.25">
      <c r="G28" s="3">
        <f t="shared" si="0"/>
        <v>0</v>
      </c>
    </row>
    <row r="29" spans="4:7" x14ac:dyDescent="0.25">
      <c r="G29" s="3">
        <f t="shared" si="0"/>
        <v>0</v>
      </c>
    </row>
    <row r="30" spans="4:7" x14ac:dyDescent="0.25">
      <c r="G30" s="3">
        <f t="shared" si="0"/>
        <v>0</v>
      </c>
    </row>
    <row r="31" spans="4:7" x14ac:dyDescent="0.25">
      <c r="G31" s="3">
        <f t="shared" si="0"/>
        <v>0</v>
      </c>
    </row>
    <row r="32" spans="4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5" spans="4:7" x14ac:dyDescent="0.25">
      <c r="D105" t="s">
        <v>39</v>
      </c>
    </row>
    <row r="107" spans="4:7" x14ac:dyDescent="0.25">
      <c r="D107" s="19" t="s">
        <v>215</v>
      </c>
    </row>
    <row r="108" spans="4:7" x14ac:dyDescent="0.25">
      <c r="D108" s="19" t="s">
        <v>216</v>
      </c>
    </row>
    <row r="109" spans="4:7" x14ac:dyDescent="0.25">
      <c r="D109" s="19" t="s">
        <v>217</v>
      </c>
    </row>
    <row r="110" spans="4:7" x14ac:dyDescent="0.25">
      <c r="D110" s="19" t="s">
        <v>218</v>
      </c>
    </row>
    <row r="111" spans="4:7" x14ac:dyDescent="0.25">
      <c r="D111" s="19" t="s">
        <v>219</v>
      </c>
    </row>
    <row r="112" spans="4:7" x14ac:dyDescent="0.25">
      <c r="D112" s="19" t="s">
        <v>220</v>
      </c>
    </row>
  </sheetData>
  <conditionalFormatting sqref="A3:H101">
    <cfRule type="expression" dxfId="3" priority="1">
      <formula>MOD(ROW(),2)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112"/>
  <sheetViews>
    <sheetView showGridLines="0" workbookViewId="0">
      <pane ySplit="2" topLeftCell="A3" activePane="bottomLeft" state="frozen"/>
      <selection pane="bottomLeft" activeCell="N26" sqref="M26:N26"/>
    </sheetView>
  </sheetViews>
  <sheetFormatPr defaultRowHeight="15" x14ac:dyDescent="0.25"/>
  <cols>
    <col min="1" max="1" width="3.140625" customWidth="1"/>
    <col min="2" max="2" width="9.140625" style="5"/>
    <col min="3" max="3" width="4.140625" customWidth="1"/>
    <col min="4" max="4" width="28.140625" customWidth="1"/>
    <col min="5" max="5" width="12.7109375" customWidth="1"/>
    <col min="6" max="6" width="11.7109375" customWidth="1"/>
    <col min="7" max="7" width="12.42578125" style="3" customWidth="1"/>
    <col min="8" max="8" width="27.710937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148</v>
      </c>
      <c r="G3" s="3">
        <f t="shared" ref="G3:G34" si="0">PRODUCT(E3,F3)</f>
        <v>0</v>
      </c>
    </row>
    <row r="4" spans="2:8" x14ac:dyDescent="0.25">
      <c r="G4" s="3">
        <f t="shared" si="0"/>
        <v>0</v>
      </c>
    </row>
    <row r="5" spans="2:8" x14ac:dyDescent="0.25">
      <c r="G5" s="3">
        <f t="shared" si="0"/>
        <v>0</v>
      </c>
    </row>
    <row r="6" spans="2:8" x14ac:dyDescent="0.25">
      <c r="G6" s="3">
        <f t="shared" si="0"/>
        <v>0</v>
      </c>
    </row>
    <row r="7" spans="2:8" x14ac:dyDescent="0.25">
      <c r="G7" s="3">
        <f t="shared" si="0"/>
        <v>0</v>
      </c>
    </row>
    <row r="8" spans="2:8" x14ac:dyDescent="0.25">
      <c r="G8" s="3">
        <f t="shared" si="0"/>
        <v>0</v>
      </c>
    </row>
    <row r="9" spans="2:8" x14ac:dyDescent="0.25">
      <c r="G9" s="3">
        <f t="shared" si="0"/>
        <v>0</v>
      </c>
    </row>
    <row r="10" spans="2:8" x14ac:dyDescent="0.25">
      <c r="G10" s="3">
        <f t="shared" si="0"/>
        <v>0</v>
      </c>
    </row>
    <row r="11" spans="2:8" x14ac:dyDescent="0.25">
      <c r="D11" t="s">
        <v>149</v>
      </c>
      <c r="G11" s="3">
        <f t="shared" si="0"/>
        <v>0</v>
      </c>
    </row>
    <row r="12" spans="2:8" x14ac:dyDescent="0.25">
      <c r="G12" s="3">
        <f t="shared" si="0"/>
        <v>0</v>
      </c>
    </row>
    <row r="13" spans="2:8" x14ac:dyDescent="0.25">
      <c r="G13" s="3">
        <f t="shared" si="0"/>
        <v>0</v>
      </c>
    </row>
    <row r="14" spans="2:8" x14ac:dyDescent="0.25">
      <c r="G14" s="3">
        <f t="shared" si="0"/>
        <v>0</v>
      </c>
    </row>
    <row r="15" spans="2:8" x14ac:dyDescent="0.25">
      <c r="G15" s="3">
        <f t="shared" si="0"/>
        <v>0</v>
      </c>
    </row>
    <row r="16" spans="2:8" x14ac:dyDescent="0.25">
      <c r="G16" s="3">
        <f t="shared" si="0"/>
        <v>0</v>
      </c>
    </row>
    <row r="17" spans="4:7" x14ac:dyDescent="0.25">
      <c r="D17" t="s">
        <v>150</v>
      </c>
      <c r="G17" s="3">
        <f t="shared" si="0"/>
        <v>0</v>
      </c>
    </row>
    <row r="18" spans="4:7" x14ac:dyDescent="0.25">
      <c r="G18" s="3">
        <f t="shared" si="0"/>
        <v>0</v>
      </c>
    </row>
    <row r="19" spans="4:7" x14ac:dyDescent="0.25">
      <c r="G19" s="3">
        <f t="shared" si="0"/>
        <v>0</v>
      </c>
    </row>
    <row r="20" spans="4:7" x14ac:dyDescent="0.25">
      <c r="G20" s="3">
        <f t="shared" si="0"/>
        <v>0</v>
      </c>
    </row>
    <row r="21" spans="4:7" x14ac:dyDescent="0.25">
      <c r="G21" s="3">
        <f t="shared" si="0"/>
        <v>0</v>
      </c>
    </row>
    <row r="22" spans="4:7" x14ac:dyDescent="0.25">
      <c r="D22" t="s">
        <v>151</v>
      </c>
      <c r="G22" s="3">
        <f t="shared" si="0"/>
        <v>0</v>
      </c>
    </row>
    <row r="23" spans="4:7" x14ac:dyDescent="0.25">
      <c r="G23" s="3">
        <f t="shared" si="0"/>
        <v>0</v>
      </c>
    </row>
    <row r="24" spans="4:7" x14ac:dyDescent="0.25">
      <c r="G24" s="3">
        <f t="shared" si="0"/>
        <v>0</v>
      </c>
    </row>
    <row r="25" spans="4:7" x14ac:dyDescent="0.25">
      <c r="G25" s="3">
        <f t="shared" si="0"/>
        <v>0</v>
      </c>
    </row>
    <row r="26" spans="4:7" x14ac:dyDescent="0.25">
      <c r="G26" s="3">
        <f t="shared" si="0"/>
        <v>0</v>
      </c>
    </row>
    <row r="27" spans="4:7" x14ac:dyDescent="0.25">
      <c r="G27" s="3">
        <f t="shared" si="0"/>
        <v>0</v>
      </c>
    </row>
    <row r="28" spans="4:7" x14ac:dyDescent="0.25">
      <c r="G28" s="3">
        <f t="shared" si="0"/>
        <v>0</v>
      </c>
    </row>
    <row r="29" spans="4:7" x14ac:dyDescent="0.25">
      <c r="D29" t="s">
        <v>152</v>
      </c>
      <c r="G29" s="3">
        <f t="shared" si="0"/>
        <v>0</v>
      </c>
    </row>
    <row r="30" spans="4:7" x14ac:dyDescent="0.25">
      <c r="G30" s="3">
        <f t="shared" si="0"/>
        <v>0</v>
      </c>
    </row>
    <row r="31" spans="4:7" x14ac:dyDescent="0.25">
      <c r="G31" s="3">
        <f t="shared" si="0"/>
        <v>0</v>
      </c>
    </row>
    <row r="32" spans="4:7" x14ac:dyDescent="0.25">
      <c r="G32" s="3">
        <f t="shared" si="0"/>
        <v>0</v>
      </c>
    </row>
    <row r="33" spans="4:7" x14ac:dyDescent="0.25">
      <c r="G33" s="3">
        <f t="shared" si="0"/>
        <v>0</v>
      </c>
    </row>
    <row r="34" spans="4:7" x14ac:dyDescent="0.25">
      <c r="G34" s="3">
        <f t="shared" si="0"/>
        <v>0</v>
      </c>
    </row>
    <row r="35" spans="4:7" x14ac:dyDescent="0.25">
      <c r="G35" s="3">
        <f t="shared" ref="G35:G66" si="1">PRODUCT(E35,F35)</f>
        <v>0</v>
      </c>
    </row>
    <row r="36" spans="4:7" x14ac:dyDescent="0.25">
      <c r="G36" s="3">
        <f t="shared" si="1"/>
        <v>0</v>
      </c>
    </row>
    <row r="37" spans="4:7" x14ac:dyDescent="0.25">
      <c r="D37" t="s">
        <v>153</v>
      </c>
      <c r="G37" s="3">
        <f t="shared" si="1"/>
        <v>0</v>
      </c>
    </row>
    <row r="38" spans="4:7" x14ac:dyDescent="0.25">
      <c r="G38" s="3">
        <f t="shared" si="1"/>
        <v>0</v>
      </c>
    </row>
    <row r="39" spans="4:7" x14ac:dyDescent="0.25">
      <c r="G39" s="3">
        <f t="shared" si="1"/>
        <v>0</v>
      </c>
    </row>
    <row r="40" spans="4:7" x14ac:dyDescent="0.25">
      <c r="G40" s="3">
        <f t="shared" si="1"/>
        <v>0</v>
      </c>
    </row>
    <row r="41" spans="4:7" x14ac:dyDescent="0.25">
      <c r="G41" s="3">
        <f t="shared" si="1"/>
        <v>0</v>
      </c>
    </row>
    <row r="42" spans="4:7" x14ac:dyDescent="0.25">
      <c r="D42" t="s">
        <v>154</v>
      </c>
      <c r="G42" s="3">
        <f t="shared" si="1"/>
        <v>0</v>
      </c>
    </row>
    <row r="43" spans="4:7" x14ac:dyDescent="0.25">
      <c r="G43" s="3">
        <f t="shared" si="1"/>
        <v>0</v>
      </c>
    </row>
    <row r="44" spans="4:7" x14ac:dyDescent="0.25">
      <c r="G44" s="3">
        <f t="shared" si="1"/>
        <v>0</v>
      </c>
    </row>
    <row r="45" spans="4:7" x14ac:dyDescent="0.25">
      <c r="G45" s="3">
        <f t="shared" si="1"/>
        <v>0</v>
      </c>
    </row>
    <row r="46" spans="4:7" x14ac:dyDescent="0.25">
      <c r="G46" s="3">
        <f t="shared" si="1"/>
        <v>0</v>
      </c>
    </row>
    <row r="47" spans="4:7" x14ac:dyDescent="0.25">
      <c r="D47" t="s">
        <v>155</v>
      </c>
      <c r="G47" s="3">
        <f t="shared" si="1"/>
        <v>0</v>
      </c>
    </row>
    <row r="48" spans="4:7" x14ac:dyDescent="0.25">
      <c r="D48" t="s">
        <v>156</v>
      </c>
      <c r="G48" s="3">
        <f t="shared" si="1"/>
        <v>0</v>
      </c>
    </row>
    <row r="49" spans="4:7" x14ac:dyDescent="0.25">
      <c r="G49" s="3">
        <f t="shared" si="1"/>
        <v>0</v>
      </c>
    </row>
    <row r="50" spans="4:7" x14ac:dyDescent="0.25">
      <c r="G50" s="3">
        <f t="shared" si="1"/>
        <v>0</v>
      </c>
    </row>
    <row r="51" spans="4:7" x14ac:dyDescent="0.25">
      <c r="G51" s="3">
        <f t="shared" si="1"/>
        <v>0</v>
      </c>
    </row>
    <row r="52" spans="4:7" x14ac:dyDescent="0.25">
      <c r="D52" t="s">
        <v>157</v>
      </c>
      <c r="G52" s="3">
        <f t="shared" si="1"/>
        <v>0</v>
      </c>
    </row>
    <row r="53" spans="4:7" x14ac:dyDescent="0.25">
      <c r="G53" s="3">
        <f t="shared" si="1"/>
        <v>0</v>
      </c>
    </row>
    <row r="54" spans="4:7" x14ac:dyDescent="0.25">
      <c r="G54" s="3">
        <f t="shared" si="1"/>
        <v>0</v>
      </c>
    </row>
    <row r="55" spans="4:7" x14ac:dyDescent="0.25">
      <c r="G55" s="3">
        <f t="shared" si="1"/>
        <v>0</v>
      </c>
    </row>
    <row r="56" spans="4:7" x14ac:dyDescent="0.25">
      <c r="D56" t="s">
        <v>158</v>
      </c>
      <c r="G56" s="3">
        <f t="shared" si="1"/>
        <v>0</v>
      </c>
    </row>
    <row r="57" spans="4:7" x14ac:dyDescent="0.25">
      <c r="G57" s="3">
        <f t="shared" si="1"/>
        <v>0</v>
      </c>
    </row>
    <row r="58" spans="4:7" x14ac:dyDescent="0.25">
      <c r="G58" s="3">
        <f t="shared" si="1"/>
        <v>0</v>
      </c>
    </row>
    <row r="59" spans="4:7" x14ac:dyDescent="0.25">
      <c r="G59" s="3">
        <f t="shared" si="1"/>
        <v>0</v>
      </c>
    </row>
    <row r="60" spans="4:7" x14ac:dyDescent="0.25">
      <c r="D60" t="s">
        <v>159</v>
      </c>
      <c r="G60" s="3">
        <f t="shared" si="1"/>
        <v>0</v>
      </c>
    </row>
    <row r="61" spans="4:7" x14ac:dyDescent="0.25">
      <c r="G61" s="3">
        <f t="shared" si="1"/>
        <v>0</v>
      </c>
    </row>
    <row r="62" spans="4:7" x14ac:dyDescent="0.25">
      <c r="G62" s="3">
        <f t="shared" si="1"/>
        <v>0</v>
      </c>
    </row>
    <row r="63" spans="4:7" x14ac:dyDescent="0.25">
      <c r="G63" s="3">
        <f t="shared" si="1"/>
        <v>0</v>
      </c>
    </row>
    <row r="64" spans="4:7" x14ac:dyDescent="0.25">
      <c r="G64" s="3">
        <f t="shared" si="1"/>
        <v>0</v>
      </c>
    </row>
    <row r="65" spans="4:7" x14ac:dyDescent="0.25">
      <c r="D65" t="s">
        <v>160</v>
      </c>
      <c r="G65" s="3">
        <f t="shared" si="1"/>
        <v>0</v>
      </c>
    </row>
    <row r="66" spans="4:7" x14ac:dyDescent="0.25">
      <c r="G66" s="3">
        <f t="shared" si="1"/>
        <v>0</v>
      </c>
    </row>
    <row r="67" spans="4:7" x14ac:dyDescent="0.25">
      <c r="G67" s="3">
        <f t="shared" ref="G67:G98" si="2">PRODUCT(E67,F67)</f>
        <v>0</v>
      </c>
    </row>
    <row r="68" spans="4:7" x14ac:dyDescent="0.25">
      <c r="G68" s="3">
        <f t="shared" si="2"/>
        <v>0</v>
      </c>
    </row>
    <row r="69" spans="4:7" x14ac:dyDescent="0.25">
      <c r="G69" s="3">
        <f t="shared" si="2"/>
        <v>0</v>
      </c>
    </row>
    <row r="70" spans="4:7" x14ac:dyDescent="0.25">
      <c r="D70" t="s">
        <v>161</v>
      </c>
      <c r="G70" s="3">
        <f t="shared" si="2"/>
        <v>0</v>
      </c>
    </row>
    <row r="71" spans="4:7" x14ac:dyDescent="0.25">
      <c r="G71" s="3">
        <f t="shared" si="2"/>
        <v>0</v>
      </c>
    </row>
    <row r="72" spans="4:7" x14ac:dyDescent="0.25">
      <c r="G72" s="3">
        <f t="shared" si="2"/>
        <v>0</v>
      </c>
    </row>
    <row r="73" spans="4:7" x14ac:dyDescent="0.25">
      <c r="G73" s="3">
        <f t="shared" si="2"/>
        <v>0</v>
      </c>
    </row>
    <row r="74" spans="4:7" x14ac:dyDescent="0.25">
      <c r="G74" s="3">
        <f t="shared" si="2"/>
        <v>0</v>
      </c>
    </row>
    <row r="75" spans="4:7" x14ac:dyDescent="0.25">
      <c r="D75" t="s">
        <v>162</v>
      </c>
      <c r="G75" s="3">
        <f t="shared" si="2"/>
        <v>0</v>
      </c>
    </row>
    <row r="76" spans="4:7" x14ac:dyDescent="0.25">
      <c r="G76" s="3">
        <f t="shared" si="2"/>
        <v>0</v>
      </c>
    </row>
    <row r="77" spans="4:7" x14ac:dyDescent="0.25">
      <c r="G77" s="3">
        <f t="shared" si="2"/>
        <v>0</v>
      </c>
    </row>
    <row r="78" spans="4:7" x14ac:dyDescent="0.25">
      <c r="G78" s="3">
        <f t="shared" si="2"/>
        <v>0</v>
      </c>
    </row>
    <row r="79" spans="4:7" x14ac:dyDescent="0.25">
      <c r="D79" t="s">
        <v>163</v>
      </c>
      <c r="G79" s="3">
        <f t="shared" si="2"/>
        <v>0</v>
      </c>
    </row>
    <row r="80" spans="4:7" x14ac:dyDescent="0.25">
      <c r="G80" s="3">
        <f t="shared" si="2"/>
        <v>0</v>
      </c>
    </row>
    <row r="81" spans="4:7" x14ac:dyDescent="0.25">
      <c r="G81" s="3">
        <f t="shared" si="2"/>
        <v>0</v>
      </c>
    </row>
    <row r="82" spans="4:7" x14ac:dyDescent="0.25">
      <c r="G82" s="3">
        <f t="shared" si="2"/>
        <v>0</v>
      </c>
    </row>
    <row r="83" spans="4:7" x14ac:dyDescent="0.25">
      <c r="D83" t="s">
        <v>164</v>
      </c>
      <c r="G83" s="3">
        <f t="shared" si="2"/>
        <v>0</v>
      </c>
    </row>
    <row r="84" spans="4:7" x14ac:dyDescent="0.25">
      <c r="G84" s="3">
        <f t="shared" si="2"/>
        <v>0</v>
      </c>
    </row>
    <row r="85" spans="4:7" x14ac:dyDescent="0.25">
      <c r="G85" s="3">
        <f t="shared" si="2"/>
        <v>0</v>
      </c>
    </row>
    <row r="86" spans="4:7" x14ac:dyDescent="0.25">
      <c r="G86" s="3">
        <f t="shared" si="2"/>
        <v>0</v>
      </c>
    </row>
    <row r="87" spans="4:7" x14ac:dyDescent="0.25">
      <c r="D87" t="s">
        <v>165</v>
      </c>
      <c r="G87" s="3">
        <f t="shared" si="2"/>
        <v>0</v>
      </c>
    </row>
    <row r="88" spans="4:7" x14ac:dyDescent="0.25">
      <c r="G88" s="3">
        <f t="shared" si="2"/>
        <v>0</v>
      </c>
    </row>
    <row r="89" spans="4:7" x14ac:dyDescent="0.25">
      <c r="G89" s="3">
        <f t="shared" si="2"/>
        <v>0</v>
      </c>
    </row>
    <row r="90" spans="4:7" x14ac:dyDescent="0.25">
      <c r="G90" s="3">
        <f t="shared" si="2"/>
        <v>0</v>
      </c>
    </row>
    <row r="91" spans="4:7" x14ac:dyDescent="0.25">
      <c r="G91" s="3">
        <f t="shared" si="2"/>
        <v>0</v>
      </c>
    </row>
    <row r="92" spans="4:7" x14ac:dyDescent="0.25">
      <c r="G92" s="3">
        <f t="shared" si="2"/>
        <v>0</v>
      </c>
    </row>
    <row r="93" spans="4:7" x14ac:dyDescent="0.25">
      <c r="G93" s="3">
        <f t="shared" si="2"/>
        <v>0</v>
      </c>
    </row>
    <row r="94" spans="4:7" x14ac:dyDescent="0.25">
      <c r="G94" s="3">
        <f t="shared" si="2"/>
        <v>0</v>
      </c>
    </row>
    <row r="95" spans="4:7" x14ac:dyDescent="0.25">
      <c r="G95" s="3">
        <f t="shared" si="2"/>
        <v>0</v>
      </c>
    </row>
    <row r="96" spans="4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5" spans="4:7" x14ac:dyDescent="0.25">
      <c r="D105" t="s">
        <v>39</v>
      </c>
    </row>
    <row r="107" spans="4:7" x14ac:dyDescent="0.25">
      <c r="D107" s="19" t="s">
        <v>215</v>
      </c>
    </row>
    <row r="108" spans="4:7" x14ac:dyDescent="0.25">
      <c r="D108" s="19" t="s">
        <v>216</v>
      </c>
    </row>
    <row r="109" spans="4:7" x14ac:dyDescent="0.25">
      <c r="D109" s="19" t="s">
        <v>217</v>
      </c>
    </row>
    <row r="110" spans="4:7" x14ac:dyDescent="0.25">
      <c r="D110" s="19" t="s">
        <v>218</v>
      </c>
    </row>
    <row r="111" spans="4:7" x14ac:dyDescent="0.25">
      <c r="D111" s="19" t="s">
        <v>219</v>
      </c>
    </row>
    <row r="112" spans="4:7" x14ac:dyDescent="0.25">
      <c r="D112" s="19" t="s">
        <v>220</v>
      </c>
    </row>
  </sheetData>
  <conditionalFormatting sqref="A3:H101">
    <cfRule type="expression" dxfId="2" priority="1">
      <formula>MOD(ROW(),2)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10"/>
  <sheetViews>
    <sheetView showGridLines="0" workbookViewId="0">
      <pane ySplit="2" topLeftCell="A3" activePane="bottomLeft" state="frozen"/>
      <selection pane="bottomLeft" activeCell="M24" sqref="M24"/>
    </sheetView>
  </sheetViews>
  <sheetFormatPr defaultRowHeight="15" x14ac:dyDescent="0.25"/>
  <cols>
    <col min="1" max="1" width="3.28515625" customWidth="1"/>
    <col min="2" max="2" width="9.140625" style="5"/>
    <col min="3" max="3" width="3.85546875" customWidth="1"/>
    <col min="4" max="4" width="30.28515625" customWidth="1"/>
    <col min="5" max="5" width="13.28515625" customWidth="1"/>
    <col min="6" max="6" width="11.85546875" customWidth="1"/>
    <col min="7" max="7" width="13.42578125" style="3" customWidth="1"/>
    <col min="8" max="8" width="27.425781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166</v>
      </c>
      <c r="G3" s="3">
        <f t="shared" ref="G3:G34" si="0">PRODUCT(E3,F3)</f>
        <v>0</v>
      </c>
    </row>
    <row r="4" spans="2:8" x14ac:dyDescent="0.25">
      <c r="D4" t="s">
        <v>167</v>
      </c>
      <c r="G4" s="3">
        <f t="shared" si="0"/>
        <v>0</v>
      </c>
    </row>
    <row r="5" spans="2:8" x14ac:dyDescent="0.25">
      <c r="D5" t="s">
        <v>168</v>
      </c>
      <c r="G5" s="3">
        <f t="shared" si="0"/>
        <v>0</v>
      </c>
    </row>
    <row r="6" spans="2:8" x14ac:dyDescent="0.25">
      <c r="D6" t="s">
        <v>169</v>
      </c>
      <c r="G6" s="3">
        <f t="shared" si="0"/>
        <v>0</v>
      </c>
    </row>
    <row r="7" spans="2:8" x14ac:dyDescent="0.25">
      <c r="D7" t="s">
        <v>170</v>
      </c>
      <c r="G7" s="3">
        <f t="shared" si="0"/>
        <v>0</v>
      </c>
    </row>
    <row r="8" spans="2:8" x14ac:dyDescent="0.25">
      <c r="D8" t="s">
        <v>171</v>
      </c>
      <c r="G8" s="3">
        <f t="shared" si="0"/>
        <v>0</v>
      </c>
    </row>
    <row r="9" spans="2:8" x14ac:dyDescent="0.25">
      <c r="D9" t="s">
        <v>172</v>
      </c>
      <c r="G9" s="3">
        <f t="shared" si="0"/>
        <v>0</v>
      </c>
    </row>
    <row r="10" spans="2:8" x14ac:dyDescent="0.25">
      <c r="D10" t="s">
        <v>173</v>
      </c>
      <c r="G10" s="3">
        <f t="shared" si="0"/>
        <v>0</v>
      </c>
    </row>
    <row r="11" spans="2:8" x14ac:dyDescent="0.25">
      <c r="D11" t="s">
        <v>174</v>
      </c>
      <c r="G11" s="3">
        <f t="shared" si="0"/>
        <v>0</v>
      </c>
    </row>
    <row r="12" spans="2:8" x14ac:dyDescent="0.25">
      <c r="D12" t="s">
        <v>175</v>
      </c>
      <c r="G12" s="3">
        <f t="shared" si="0"/>
        <v>0</v>
      </c>
    </row>
    <row r="13" spans="2:8" x14ac:dyDescent="0.25">
      <c r="G13" s="3">
        <f t="shared" si="0"/>
        <v>0</v>
      </c>
    </row>
    <row r="14" spans="2:8" x14ac:dyDescent="0.25">
      <c r="G14" s="3">
        <f t="shared" si="0"/>
        <v>0</v>
      </c>
    </row>
    <row r="15" spans="2:8" x14ac:dyDescent="0.25">
      <c r="G15" s="3">
        <f t="shared" si="0"/>
        <v>0</v>
      </c>
    </row>
    <row r="16" spans="2:8" x14ac:dyDescent="0.25">
      <c r="G16" s="3">
        <f t="shared" si="0"/>
        <v>0</v>
      </c>
    </row>
    <row r="17" spans="7:7" x14ac:dyDescent="0.25">
      <c r="G17" s="3">
        <f t="shared" si="0"/>
        <v>0</v>
      </c>
    </row>
    <row r="18" spans="7:7" x14ac:dyDescent="0.25">
      <c r="G18" s="3">
        <f t="shared" si="0"/>
        <v>0</v>
      </c>
    </row>
    <row r="19" spans="7:7" x14ac:dyDescent="0.25">
      <c r="G19" s="3">
        <f t="shared" si="0"/>
        <v>0</v>
      </c>
    </row>
    <row r="20" spans="7:7" x14ac:dyDescent="0.25">
      <c r="G20" s="3">
        <f t="shared" si="0"/>
        <v>0</v>
      </c>
    </row>
    <row r="21" spans="7:7" x14ac:dyDescent="0.25">
      <c r="G21" s="3">
        <f t="shared" si="0"/>
        <v>0</v>
      </c>
    </row>
    <row r="22" spans="7:7" x14ac:dyDescent="0.25">
      <c r="G22" s="3">
        <f t="shared" si="0"/>
        <v>0</v>
      </c>
    </row>
    <row r="23" spans="7:7" x14ac:dyDescent="0.25">
      <c r="G23" s="3">
        <f t="shared" si="0"/>
        <v>0</v>
      </c>
    </row>
    <row r="24" spans="7:7" x14ac:dyDescent="0.25">
      <c r="G24" s="3">
        <f t="shared" si="0"/>
        <v>0</v>
      </c>
    </row>
    <row r="25" spans="7:7" x14ac:dyDescent="0.25">
      <c r="G25" s="3">
        <f t="shared" si="0"/>
        <v>0</v>
      </c>
    </row>
    <row r="26" spans="7:7" x14ac:dyDescent="0.25">
      <c r="G26" s="3">
        <f t="shared" si="0"/>
        <v>0</v>
      </c>
    </row>
    <row r="27" spans="7:7" x14ac:dyDescent="0.25">
      <c r="G27" s="3">
        <f t="shared" si="0"/>
        <v>0</v>
      </c>
    </row>
    <row r="28" spans="7:7" x14ac:dyDescent="0.25">
      <c r="G28" s="3">
        <f t="shared" si="0"/>
        <v>0</v>
      </c>
    </row>
    <row r="29" spans="7:7" x14ac:dyDescent="0.25">
      <c r="G29" s="3">
        <f t="shared" si="0"/>
        <v>0</v>
      </c>
    </row>
    <row r="30" spans="7:7" x14ac:dyDescent="0.25">
      <c r="G30" s="3">
        <f t="shared" si="0"/>
        <v>0</v>
      </c>
    </row>
    <row r="31" spans="7:7" x14ac:dyDescent="0.25">
      <c r="G31" s="3">
        <f t="shared" si="0"/>
        <v>0</v>
      </c>
    </row>
    <row r="32" spans="7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5" spans="4:7" x14ac:dyDescent="0.25">
      <c r="D105" s="19" t="s">
        <v>215</v>
      </c>
    </row>
    <row r="106" spans="4:7" x14ac:dyDescent="0.25">
      <c r="D106" s="19" t="s">
        <v>216</v>
      </c>
    </row>
    <row r="107" spans="4:7" x14ac:dyDescent="0.25">
      <c r="D107" s="19" t="s">
        <v>217</v>
      </c>
    </row>
    <row r="108" spans="4:7" x14ac:dyDescent="0.25">
      <c r="D108" s="19" t="s">
        <v>218</v>
      </c>
    </row>
    <row r="109" spans="4:7" x14ac:dyDescent="0.25">
      <c r="D109" s="19" t="s">
        <v>219</v>
      </c>
    </row>
    <row r="110" spans="4:7" x14ac:dyDescent="0.25">
      <c r="D110" s="19" t="s">
        <v>220</v>
      </c>
    </row>
  </sheetData>
  <conditionalFormatting sqref="A3:H101">
    <cfRule type="expression" dxfId="1" priority="1">
      <formula>MOD(ROW(),2)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10"/>
  <sheetViews>
    <sheetView showGridLines="0" workbookViewId="0">
      <pane ySplit="2" topLeftCell="A3" activePane="bottomLeft" state="frozen"/>
      <selection pane="bottomLeft" activeCell="L27" sqref="L27"/>
    </sheetView>
  </sheetViews>
  <sheetFormatPr defaultRowHeight="15" x14ac:dyDescent="0.25"/>
  <cols>
    <col min="1" max="1" width="3" customWidth="1"/>
    <col min="2" max="2" width="9.140625" style="5"/>
    <col min="3" max="3" width="4.28515625" customWidth="1"/>
    <col min="4" max="4" width="36.140625" customWidth="1"/>
    <col min="5" max="5" width="13.140625" customWidth="1"/>
    <col min="6" max="6" width="13.140625" style="1" customWidth="1"/>
    <col min="7" max="7" width="15.7109375" style="3" customWidth="1"/>
    <col min="8" max="8" width="37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176</v>
      </c>
      <c r="G3" s="3">
        <f t="shared" ref="G3:G34" si="0">PRODUCT(E3,F3)</f>
        <v>0</v>
      </c>
    </row>
    <row r="4" spans="2:8" x14ac:dyDescent="0.25">
      <c r="D4" t="s">
        <v>177</v>
      </c>
      <c r="G4" s="3">
        <f t="shared" si="0"/>
        <v>0</v>
      </c>
    </row>
    <row r="5" spans="2:8" x14ac:dyDescent="0.25">
      <c r="G5" s="3">
        <f t="shared" si="0"/>
        <v>0</v>
      </c>
    </row>
    <row r="6" spans="2:8" x14ac:dyDescent="0.25">
      <c r="G6" s="3">
        <f t="shared" si="0"/>
        <v>0</v>
      </c>
    </row>
    <row r="7" spans="2:8" x14ac:dyDescent="0.25">
      <c r="G7" s="3">
        <f t="shared" si="0"/>
        <v>0</v>
      </c>
    </row>
    <row r="8" spans="2:8" x14ac:dyDescent="0.25">
      <c r="G8" s="3">
        <f t="shared" si="0"/>
        <v>0</v>
      </c>
    </row>
    <row r="9" spans="2:8" x14ac:dyDescent="0.25">
      <c r="G9" s="3">
        <f t="shared" si="0"/>
        <v>0</v>
      </c>
    </row>
    <row r="10" spans="2:8" x14ac:dyDescent="0.25">
      <c r="G10" s="3">
        <f t="shared" si="0"/>
        <v>0</v>
      </c>
    </row>
    <row r="11" spans="2:8" x14ac:dyDescent="0.25">
      <c r="G11" s="3">
        <f t="shared" si="0"/>
        <v>0</v>
      </c>
    </row>
    <row r="12" spans="2:8" x14ac:dyDescent="0.25">
      <c r="G12" s="3">
        <f t="shared" si="0"/>
        <v>0</v>
      </c>
    </row>
    <row r="13" spans="2:8" x14ac:dyDescent="0.25">
      <c r="G13" s="3">
        <f t="shared" si="0"/>
        <v>0</v>
      </c>
    </row>
    <row r="14" spans="2:8" x14ac:dyDescent="0.25">
      <c r="G14" s="3">
        <f t="shared" si="0"/>
        <v>0</v>
      </c>
    </row>
    <row r="15" spans="2:8" x14ac:dyDescent="0.25">
      <c r="G15" s="3">
        <f t="shared" si="0"/>
        <v>0</v>
      </c>
    </row>
    <row r="16" spans="2:8" x14ac:dyDescent="0.25">
      <c r="G16" s="3">
        <f t="shared" si="0"/>
        <v>0</v>
      </c>
    </row>
    <row r="17" spans="7:7" x14ac:dyDescent="0.25">
      <c r="G17" s="3">
        <f t="shared" si="0"/>
        <v>0</v>
      </c>
    </row>
    <row r="18" spans="7:7" x14ac:dyDescent="0.25">
      <c r="G18" s="3">
        <f t="shared" si="0"/>
        <v>0</v>
      </c>
    </row>
    <row r="19" spans="7:7" x14ac:dyDescent="0.25">
      <c r="G19" s="3">
        <f t="shared" si="0"/>
        <v>0</v>
      </c>
    </row>
    <row r="20" spans="7:7" x14ac:dyDescent="0.25">
      <c r="G20" s="3">
        <f t="shared" si="0"/>
        <v>0</v>
      </c>
    </row>
    <row r="21" spans="7:7" x14ac:dyDescent="0.25">
      <c r="G21" s="3">
        <f t="shared" si="0"/>
        <v>0</v>
      </c>
    </row>
    <row r="22" spans="7:7" x14ac:dyDescent="0.25">
      <c r="G22" s="3">
        <f t="shared" si="0"/>
        <v>0</v>
      </c>
    </row>
    <row r="23" spans="7:7" x14ac:dyDescent="0.25">
      <c r="G23" s="3">
        <f t="shared" si="0"/>
        <v>0</v>
      </c>
    </row>
    <row r="24" spans="7:7" x14ac:dyDescent="0.25">
      <c r="G24" s="3">
        <f t="shared" si="0"/>
        <v>0</v>
      </c>
    </row>
    <row r="25" spans="7:7" x14ac:dyDescent="0.25">
      <c r="G25" s="3">
        <f t="shared" si="0"/>
        <v>0</v>
      </c>
    </row>
    <row r="26" spans="7:7" x14ac:dyDescent="0.25">
      <c r="G26" s="3">
        <f t="shared" si="0"/>
        <v>0</v>
      </c>
    </row>
    <row r="27" spans="7:7" x14ac:dyDescent="0.25">
      <c r="G27" s="3">
        <f t="shared" si="0"/>
        <v>0</v>
      </c>
    </row>
    <row r="28" spans="7:7" x14ac:dyDescent="0.25">
      <c r="G28" s="3">
        <f t="shared" si="0"/>
        <v>0</v>
      </c>
    </row>
    <row r="29" spans="7:7" x14ac:dyDescent="0.25">
      <c r="G29" s="3">
        <f t="shared" si="0"/>
        <v>0</v>
      </c>
    </row>
    <row r="30" spans="7:7" x14ac:dyDescent="0.25">
      <c r="G30" s="3">
        <f t="shared" si="0"/>
        <v>0</v>
      </c>
    </row>
    <row r="31" spans="7:7" x14ac:dyDescent="0.25">
      <c r="G31" s="3">
        <f t="shared" si="0"/>
        <v>0</v>
      </c>
    </row>
    <row r="32" spans="7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5" spans="4:7" x14ac:dyDescent="0.25">
      <c r="D105" s="19" t="s">
        <v>215</v>
      </c>
    </row>
    <row r="106" spans="4:7" x14ac:dyDescent="0.25">
      <c r="D106" s="19" t="s">
        <v>216</v>
      </c>
    </row>
    <row r="107" spans="4:7" x14ac:dyDescent="0.25">
      <c r="D107" s="19" t="s">
        <v>217</v>
      </c>
    </row>
    <row r="108" spans="4:7" x14ac:dyDescent="0.25">
      <c r="D108" s="19" t="s">
        <v>218</v>
      </c>
    </row>
    <row r="109" spans="4:7" x14ac:dyDescent="0.25">
      <c r="D109" s="19" t="s">
        <v>219</v>
      </c>
    </row>
    <row r="110" spans="4:7" x14ac:dyDescent="0.25">
      <c r="D110" s="19" t="s">
        <v>220</v>
      </c>
    </row>
  </sheetData>
  <conditionalFormatting sqref="A3:H101">
    <cfRule type="expression" dxfId="0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7"/>
  <sheetViews>
    <sheetView showGridLines="0" workbookViewId="0">
      <selection activeCell="R10" sqref="R10"/>
    </sheetView>
  </sheetViews>
  <sheetFormatPr defaultRowHeight="18.75" x14ac:dyDescent="0.3"/>
  <cols>
    <col min="5" max="5" width="9.140625" style="5"/>
    <col min="6" max="6" width="17.140625" style="4" customWidth="1"/>
  </cols>
  <sheetData>
    <row r="2" spans="2:6" ht="30.75" customHeight="1" x14ac:dyDescent="0.4">
      <c r="B2" s="6" t="s">
        <v>5</v>
      </c>
      <c r="C2" s="7"/>
      <c r="D2" s="7"/>
      <c r="E2" s="8"/>
    </row>
    <row r="4" spans="2:6" x14ac:dyDescent="0.3">
      <c r="B4" s="2" t="s">
        <v>178</v>
      </c>
      <c r="E4" s="5" t="s">
        <v>179</v>
      </c>
      <c r="F4" s="4">
        <f>(ChurchTotal)</f>
        <v>0</v>
      </c>
    </row>
    <row r="5" spans="2:6" x14ac:dyDescent="0.3">
      <c r="B5" s="2" t="s">
        <v>180</v>
      </c>
      <c r="E5" s="5" t="s">
        <v>179</v>
      </c>
      <c r="F5" s="4">
        <f>(BrassTotal)</f>
        <v>0</v>
      </c>
    </row>
    <row r="6" spans="2:6" x14ac:dyDescent="0.3">
      <c r="B6" s="2" t="s">
        <v>181</v>
      </c>
      <c r="E6" s="5" t="s">
        <v>179</v>
      </c>
      <c r="F6" s="4">
        <f>(SilverTotal)</f>
        <v>0</v>
      </c>
    </row>
    <row r="7" spans="2:6" x14ac:dyDescent="0.3">
      <c r="B7" s="2" t="s">
        <v>182</v>
      </c>
      <c r="E7" s="5" t="s">
        <v>179</v>
      </c>
      <c r="F7" s="4">
        <f>(VestmentsTotal)</f>
        <v>0</v>
      </c>
    </row>
    <row r="8" spans="2:6" x14ac:dyDescent="0.3">
      <c r="B8" s="2" t="s">
        <v>183</v>
      </c>
      <c r="E8" s="5" t="s">
        <v>179</v>
      </c>
      <c r="F8" s="4">
        <f>(PHTotal)</f>
        <v>0</v>
      </c>
    </row>
    <row r="9" spans="2:6" x14ac:dyDescent="0.3">
      <c r="B9" s="2" t="s">
        <v>184</v>
      </c>
      <c r="E9" s="5" t="s">
        <v>179</v>
      </c>
      <c r="F9" s="4">
        <f>(OfficeTotal)</f>
        <v>0</v>
      </c>
    </row>
    <row r="10" spans="2:6" x14ac:dyDescent="0.3">
      <c r="B10" s="2" t="s">
        <v>185</v>
      </c>
      <c r="E10" s="5" t="s">
        <v>179</v>
      </c>
      <c r="F10" s="4">
        <f>(BooksTotal)</f>
        <v>0</v>
      </c>
    </row>
    <row r="11" spans="2:6" x14ac:dyDescent="0.3">
      <c r="B11" s="2" t="s">
        <v>186</v>
      </c>
      <c r="E11" s="5" t="s">
        <v>179</v>
      </c>
      <c r="F11" s="4">
        <f>(KitchenTotal)</f>
        <v>0</v>
      </c>
    </row>
    <row r="12" spans="2:6" x14ac:dyDescent="0.3">
      <c r="B12" s="2" t="s">
        <v>187</v>
      </c>
      <c r="E12" s="5" t="s">
        <v>179</v>
      </c>
      <c r="F12" s="4">
        <f>(FineArtTotal)</f>
        <v>0</v>
      </c>
    </row>
    <row r="13" spans="2:6" x14ac:dyDescent="0.3">
      <c r="B13" s="2" t="s">
        <v>188</v>
      </c>
      <c r="E13" s="5" t="s">
        <v>179</v>
      </c>
      <c r="F13" s="4">
        <f>(SextonTotal)</f>
        <v>0</v>
      </c>
    </row>
    <row r="14" spans="2:6" x14ac:dyDescent="0.3">
      <c r="B14" s="2" t="s">
        <v>189</v>
      </c>
      <c r="E14" s="5" t="s">
        <v>179</v>
      </c>
      <c r="F14" s="4">
        <f>(MiscTotal)</f>
        <v>0</v>
      </c>
    </row>
    <row r="17" spans="2:6" x14ac:dyDescent="0.3">
      <c r="B17" s="2" t="s">
        <v>190</v>
      </c>
      <c r="E17" s="5" t="s">
        <v>179</v>
      </c>
      <c r="F17" s="4">
        <f>SUM(F4:F14)</f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112"/>
  <sheetViews>
    <sheetView showGridLines="0" workbookViewId="0">
      <pane ySplit="2" topLeftCell="A3" activePane="bottomLeft" state="frozen"/>
      <selection pane="bottomLeft" activeCell="N110" sqref="N110"/>
    </sheetView>
  </sheetViews>
  <sheetFormatPr defaultRowHeight="15" x14ac:dyDescent="0.25"/>
  <cols>
    <col min="1" max="1" width="3.7109375" customWidth="1"/>
    <col min="2" max="2" width="9.140625" style="5"/>
    <col min="3" max="3" width="2.85546875" customWidth="1"/>
    <col min="4" max="4" width="30.5703125" customWidth="1"/>
    <col min="5" max="5" width="14.85546875" customWidth="1"/>
    <col min="6" max="6" width="13" customWidth="1"/>
    <col min="7" max="7" width="11.28515625" style="3" customWidth="1"/>
    <col min="8" max="8" width="27.57031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3" t="s">
        <v>213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8</v>
      </c>
      <c r="G3" s="3">
        <f>PRODUCT(E3,F3)</f>
        <v>0</v>
      </c>
    </row>
    <row r="4" spans="2:8" x14ac:dyDescent="0.25">
      <c r="D4" t="s">
        <v>8</v>
      </c>
      <c r="G4" s="3">
        <f>PRODUCT(E4,F4)</f>
        <v>0</v>
      </c>
    </row>
    <row r="5" spans="2:8" x14ac:dyDescent="0.25">
      <c r="D5" t="s">
        <v>9</v>
      </c>
      <c r="G5" s="3">
        <f t="shared" ref="G5:G68" si="0">PRODUCT(E5,F5)</f>
        <v>0</v>
      </c>
    </row>
    <row r="6" spans="2:8" x14ac:dyDescent="0.25">
      <c r="D6" t="s">
        <v>10</v>
      </c>
      <c r="G6" s="3">
        <f t="shared" si="0"/>
        <v>0</v>
      </c>
    </row>
    <row r="7" spans="2:8" x14ac:dyDescent="0.25">
      <c r="D7" t="s">
        <v>11</v>
      </c>
      <c r="G7" s="3">
        <f t="shared" si="0"/>
        <v>0</v>
      </c>
    </row>
    <row r="8" spans="2:8" x14ac:dyDescent="0.25">
      <c r="D8" t="s">
        <v>11</v>
      </c>
      <c r="G8" s="3">
        <f t="shared" si="0"/>
        <v>0</v>
      </c>
    </row>
    <row r="9" spans="2:8" x14ac:dyDescent="0.25">
      <c r="D9" t="s">
        <v>12</v>
      </c>
      <c r="G9" s="3">
        <f t="shared" si="0"/>
        <v>0</v>
      </c>
    </row>
    <row r="10" spans="2:8" x14ac:dyDescent="0.25">
      <c r="D10" t="s">
        <v>12</v>
      </c>
      <c r="G10" s="3">
        <f t="shared" si="0"/>
        <v>0</v>
      </c>
    </row>
    <row r="11" spans="2:8" x14ac:dyDescent="0.25">
      <c r="D11" t="s">
        <v>13</v>
      </c>
      <c r="G11" s="3">
        <f t="shared" si="0"/>
        <v>0</v>
      </c>
    </row>
    <row r="12" spans="2:8" x14ac:dyDescent="0.25">
      <c r="D12" t="s">
        <v>14</v>
      </c>
      <c r="G12" s="3">
        <f t="shared" si="0"/>
        <v>0</v>
      </c>
      <c r="H12" t="s">
        <v>6</v>
      </c>
    </row>
    <row r="13" spans="2:8" x14ac:dyDescent="0.25">
      <c r="D13" t="s">
        <v>15</v>
      </c>
      <c r="G13" s="3">
        <f t="shared" si="0"/>
        <v>0</v>
      </c>
    </row>
    <row r="14" spans="2:8" x14ac:dyDescent="0.25">
      <c r="D14" t="s">
        <v>16</v>
      </c>
      <c r="G14" s="3">
        <f t="shared" si="0"/>
        <v>0</v>
      </c>
    </row>
    <row r="15" spans="2:8" x14ac:dyDescent="0.25">
      <c r="D15" t="s">
        <v>17</v>
      </c>
      <c r="G15" s="3">
        <f t="shared" si="0"/>
        <v>0</v>
      </c>
    </row>
    <row r="16" spans="2:8" x14ac:dyDescent="0.25">
      <c r="D16" t="s">
        <v>18</v>
      </c>
      <c r="G16" s="3">
        <f t="shared" si="0"/>
        <v>0</v>
      </c>
    </row>
    <row r="17" spans="4:7" x14ac:dyDescent="0.25">
      <c r="D17" t="s">
        <v>19</v>
      </c>
      <c r="G17" s="3">
        <f t="shared" si="0"/>
        <v>0</v>
      </c>
    </row>
    <row r="18" spans="4:7" x14ac:dyDescent="0.25">
      <c r="D18" t="s">
        <v>20</v>
      </c>
      <c r="G18" s="3">
        <f t="shared" si="0"/>
        <v>0</v>
      </c>
    </row>
    <row r="19" spans="4:7" x14ac:dyDescent="0.25">
      <c r="D19" t="s">
        <v>21</v>
      </c>
      <c r="G19" s="3">
        <f t="shared" si="0"/>
        <v>0</v>
      </c>
    </row>
    <row r="20" spans="4:7" x14ac:dyDescent="0.25">
      <c r="D20" t="s">
        <v>22</v>
      </c>
      <c r="G20" s="3">
        <f t="shared" si="0"/>
        <v>0</v>
      </c>
    </row>
    <row r="21" spans="4:7" x14ac:dyDescent="0.25">
      <c r="D21" t="s">
        <v>23</v>
      </c>
      <c r="G21" s="3">
        <f t="shared" si="0"/>
        <v>0</v>
      </c>
    </row>
    <row r="22" spans="4:7" x14ac:dyDescent="0.25">
      <c r="D22" t="s">
        <v>24</v>
      </c>
      <c r="G22" s="3">
        <f t="shared" si="0"/>
        <v>0</v>
      </c>
    </row>
    <row r="23" spans="4:7" x14ac:dyDescent="0.25">
      <c r="D23" t="s">
        <v>25</v>
      </c>
      <c r="G23" s="3">
        <f t="shared" si="0"/>
        <v>0</v>
      </c>
    </row>
    <row r="24" spans="4:7" x14ac:dyDescent="0.25">
      <c r="D24" t="s">
        <v>26</v>
      </c>
      <c r="G24" s="3">
        <f t="shared" si="0"/>
        <v>0</v>
      </c>
    </row>
    <row r="25" spans="4:7" x14ac:dyDescent="0.25">
      <c r="D25" t="s">
        <v>27</v>
      </c>
      <c r="G25" s="3">
        <f t="shared" si="0"/>
        <v>0</v>
      </c>
    </row>
    <row r="26" spans="4:7" x14ac:dyDescent="0.25">
      <c r="D26" t="s">
        <v>28</v>
      </c>
      <c r="G26" s="3">
        <f t="shared" si="0"/>
        <v>0</v>
      </c>
    </row>
    <row r="27" spans="4:7" x14ac:dyDescent="0.25">
      <c r="D27" t="s">
        <v>29</v>
      </c>
      <c r="G27" s="3">
        <f t="shared" si="0"/>
        <v>0</v>
      </c>
    </row>
    <row r="28" spans="4:7" x14ac:dyDescent="0.25">
      <c r="D28" t="s">
        <v>30</v>
      </c>
      <c r="G28" s="3">
        <f t="shared" si="0"/>
        <v>0</v>
      </c>
    </row>
    <row r="29" spans="4:7" x14ac:dyDescent="0.25">
      <c r="D29" t="s">
        <v>31</v>
      </c>
      <c r="G29" s="3">
        <f t="shared" si="0"/>
        <v>0</v>
      </c>
    </row>
    <row r="30" spans="4:7" x14ac:dyDescent="0.25">
      <c r="D30" t="s">
        <v>32</v>
      </c>
      <c r="G30" s="3">
        <f t="shared" si="0"/>
        <v>0</v>
      </c>
    </row>
    <row r="31" spans="4:7" x14ac:dyDescent="0.25">
      <c r="D31" t="s">
        <v>33</v>
      </c>
      <c r="G31" s="3">
        <f t="shared" si="0"/>
        <v>0</v>
      </c>
    </row>
    <row r="32" spans="4:7" x14ac:dyDescent="0.25">
      <c r="D32" t="s">
        <v>34</v>
      </c>
      <c r="G32" s="3">
        <f t="shared" si="0"/>
        <v>0</v>
      </c>
    </row>
    <row r="33" spans="4:7" x14ac:dyDescent="0.25">
      <c r="D33" t="s">
        <v>35</v>
      </c>
      <c r="G33" s="3">
        <f t="shared" si="0"/>
        <v>0</v>
      </c>
    </row>
    <row r="34" spans="4:7" x14ac:dyDescent="0.25">
      <c r="D34" t="s">
        <v>36</v>
      </c>
      <c r="G34" s="3">
        <f t="shared" si="0"/>
        <v>0</v>
      </c>
    </row>
    <row r="35" spans="4:7" x14ac:dyDescent="0.25">
      <c r="D35" t="s">
        <v>37</v>
      </c>
      <c r="G35" s="3">
        <f t="shared" si="0"/>
        <v>0</v>
      </c>
    </row>
    <row r="36" spans="4:7" x14ac:dyDescent="0.25">
      <c r="D36" t="s">
        <v>38</v>
      </c>
      <c r="G36" s="3">
        <f t="shared" si="0"/>
        <v>0</v>
      </c>
    </row>
    <row r="37" spans="4:7" x14ac:dyDescent="0.25">
      <c r="D37" t="s">
        <v>212</v>
      </c>
      <c r="G37" s="3">
        <f t="shared" si="0"/>
        <v>0</v>
      </c>
    </row>
    <row r="38" spans="4:7" x14ac:dyDescent="0.25">
      <c r="D38" t="s">
        <v>209</v>
      </c>
      <c r="G38" s="3">
        <f t="shared" si="0"/>
        <v>0</v>
      </c>
    </row>
    <row r="39" spans="4:7" x14ac:dyDescent="0.25">
      <c r="D39" t="s">
        <v>210</v>
      </c>
      <c r="G39" s="3">
        <f t="shared" si="0"/>
        <v>0</v>
      </c>
    </row>
    <row r="40" spans="4:7" x14ac:dyDescent="0.25">
      <c r="D40" t="s">
        <v>211</v>
      </c>
      <c r="G40" s="3">
        <f t="shared" si="0"/>
        <v>0</v>
      </c>
    </row>
    <row r="41" spans="4:7" x14ac:dyDescent="0.25">
      <c r="G41" s="3">
        <f t="shared" si="0"/>
        <v>0</v>
      </c>
    </row>
    <row r="42" spans="4:7" x14ac:dyDescent="0.25">
      <c r="G42" s="3">
        <f t="shared" si="0"/>
        <v>0</v>
      </c>
    </row>
    <row r="43" spans="4:7" x14ac:dyDescent="0.25">
      <c r="G43" s="3">
        <f t="shared" si="0"/>
        <v>0</v>
      </c>
    </row>
    <row r="44" spans="4:7" x14ac:dyDescent="0.25">
      <c r="G44" s="3">
        <f t="shared" si="0"/>
        <v>0</v>
      </c>
    </row>
    <row r="45" spans="4:7" x14ac:dyDescent="0.25">
      <c r="G45" s="3">
        <f t="shared" si="0"/>
        <v>0</v>
      </c>
    </row>
    <row r="46" spans="4:7" x14ac:dyDescent="0.25">
      <c r="G46" s="3">
        <f t="shared" si="0"/>
        <v>0</v>
      </c>
    </row>
    <row r="47" spans="4:7" x14ac:dyDescent="0.25">
      <c r="G47" s="3">
        <f t="shared" si="0"/>
        <v>0</v>
      </c>
    </row>
    <row r="48" spans="4:7" x14ac:dyDescent="0.25">
      <c r="G48" s="3">
        <f t="shared" si="0"/>
        <v>0</v>
      </c>
    </row>
    <row r="49" spans="7:7" x14ac:dyDescent="0.25">
      <c r="G49" s="3">
        <f t="shared" si="0"/>
        <v>0</v>
      </c>
    </row>
    <row r="50" spans="7:7" x14ac:dyDescent="0.25">
      <c r="G50" s="3">
        <f t="shared" si="0"/>
        <v>0</v>
      </c>
    </row>
    <row r="51" spans="7:7" x14ac:dyDescent="0.25">
      <c r="G51" s="3">
        <f t="shared" si="0"/>
        <v>0</v>
      </c>
    </row>
    <row r="52" spans="7:7" x14ac:dyDescent="0.25">
      <c r="G52" s="3">
        <f t="shared" si="0"/>
        <v>0</v>
      </c>
    </row>
    <row r="53" spans="7:7" x14ac:dyDescent="0.25">
      <c r="G53" s="3">
        <f t="shared" si="0"/>
        <v>0</v>
      </c>
    </row>
    <row r="54" spans="7:7" x14ac:dyDescent="0.25">
      <c r="G54" s="3">
        <f t="shared" si="0"/>
        <v>0</v>
      </c>
    </row>
    <row r="55" spans="7:7" x14ac:dyDescent="0.25">
      <c r="G55" s="3">
        <f t="shared" si="0"/>
        <v>0</v>
      </c>
    </row>
    <row r="56" spans="7:7" x14ac:dyDescent="0.25">
      <c r="G56" s="3">
        <f t="shared" si="0"/>
        <v>0</v>
      </c>
    </row>
    <row r="57" spans="7:7" x14ac:dyDescent="0.25">
      <c r="G57" s="3">
        <f t="shared" si="0"/>
        <v>0</v>
      </c>
    </row>
    <row r="58" spans="7:7" x14ac:dyDescent="0.25">
      <c r="G58" s="3">
        <f t="shared" si="0"/>
        <v>0</v>
      </c>
    </row>
    <row r="59" spans="7:7" x14ac:dyDescent="0.25">
      <c r="G59" s="3">
        <f t="shared" si="0"/>
        <v>0</v>
      </c>
    </row>
    <row r="60" spans="7:7" x14ac:dyDescent="0.25">
      <c r="G60" s="3">
        <f t="shared" si="0"/>
        <v>0</v>
      </c>
    </row>
    <row r="61" spans="7:7" x14ac:dyDescent="0.25">
      <c r="G61" s="3">
        <f t="shared" si="0"/>
        <v>0</v>
      </c>
    </row>
    <row r="62" spans="7:7" x14ac:dyDescent="0.25">
      <c r="G62" s="3">
        <f t="shared" si="0"/>
        <v>0</v>
      </c>
    </row>
    <row r="63" spans="7:7" x14ac:dyDescent="0.25">
      <c r="G63" s="3">
        <f t="shared" si="0"/>
        <v>0</v>
      </c>
    </row>
    <row r="64" spans="7:7" x14ac:dyDescent="0.25">
      <c r="G64" s="3">
        <f t="shared" si="0"/>
        <v>0</v>
      </c>
    </row>
    <row r="65" spans="7:7" x14ac:dyDescent="0.25">
      <c r="G65" s="3">
        <f t="shared" si="0"/>
        <v>0</v>
      </c>
    </row>
    <row r="66" spans="7:7" x14ac:dyDescent="0.25">
      <c r="G66" s="3">
        <f t="shared" si="0"/>
        <v>0</v>
      </c>
    </row>
    <row r="67" spans="7:7" x14ac:dyDescent="0.25">
      <c r="G67" s="3">
        <f t="shared" si="0"/>
        <v>0</v>
      </c>
    </row>
    <row r="68" spans="7:7" x14ac:dyDescent="0.25">
      <c r="G68" s="3">
        <f t="shared" si="0"/>
        <v>0</v>
      </c>
    </row>
    <row r="69" spans="7:7" x14ac:dyDescent="0.25">
      <c r="G69" s="3">
        <f t="shared" ref="G69:G101" si="1">PRODUCT(E69,F69)</f>
        <v>0</v>
      </c>
    </row>
    <row r="70" spans="7:7" x14ac:dyDescent="0.25">
      <c r="G70" s="3">
        <f t="shared" si="1"/>
        <v>0</v>
      </c>
    </row>
    <row r="71" spans="7:7" x14ac:dyDescent="0.25">
      <c r="G71" s="3">
        <f t="shared" si="1"/>
        <v>0</v>
      </c>
    </row>
    <row r="72" spans="7:7" x14ac:dyDescent="0.25">
      <c r="G72" s="3">
        <f t="shared" si="1"/>
        <v>0</v>
      </c>
    </row>
    <row r="73" spans="7:7" x14ac:dyDescent="0.25">
      <c r="G73" s="3">
        <f t="shared" si="1"/>
        <v>0</v>
      </c>
    </row>
    <row r="74" spans="7:7" x14ac:dyDescent="0.25">
      <c r="G74" s="3">
        <f t="shared" si="1"/>
        <v>0</v>
      </c>
    </row>
    <row r="75" spans="7:7" x14ac:dyDescent="0.25">
      <c r="G75" s="3">
        <f t="shared" si="1"/>
        <v>0</v>
      </c>
    </row>
    <row r="76" spans="7:7" x14ac:dyDescent="0.25">
      <c r="G76" s="3">
        <f t="shared" si="1"/>
        <v>0</v>
      </c>
    </row>
    <row r="77" spans="7:7" x14ac:dyDescent="0.25">
      <c r="G77" s="3">
        <f t="shared" si="1"/>
        <v>0</v>
      </c>
    </row>
    <row r="78" spans="7:7" x14ac:dyDescent="0.25">
      <c r="G78" s="3">
        <f t="shared" si="1"/>
        <v>0</v>
      </c>
    </row>
    <row r="79" spans="7:7" x14ac:dyDescent="0.25">
      <c r="G79" s="3">
        <f t="shared" si="1"/>
        <v>0</v>
      </c>
    </row>
    <row r="80" spans="7:7" x14ac:dyDescent="0.25">
      <c r="G80" s="3">
        <f t="shared" si="1"/>
        <v>0</v>
      </c>
    </row>
    <row r="81" spans="7:7" x14ac:dyDescent="0.25">
      <c r="G81" s="3">
        <f t="shared" si="1"/>
        <v>0</v>
      </c>
    </row>
    <row r="82" spans="7:7" x14ac:dyDescent="0.25">
      <c r="G82" s="3">
        <f t="shared" si="1"/>
        <v>0</v>
      </c>
    </row>
    <row r="83" spans="7:7" x14ac:dyDescent="0.25">
      <c r="G83" s="3">
        <f t="shared" si="1"/>
        <v>0</v>
      </c>
    </row>
    <row r="84" spans="7:7" x14ac:dyDescent="0.25">
      <c r="G84" s="3">
        <f t="shared" si="1"/>
        <v>0</v>
      </c>
    </row>
    <row r="85" spans="7:7" x14ac:dyDescent="0.25">
      <c r="G85" s="3">
        <f t="shared" si="1"/>
        <v>0</v>
      </c>
    </row>
    <row r="86" spans="7:7" x14ac:dyDescent="0.25">
      <c r="G86" s="3">
        <f t="shared" si="1"/>
        <v>0</v>
      </c>
    </row>
    <row r="87" spans="7:7" x14ac:dyDescent="0.25">
      <c r="G87" s="3">
        <f t="shared" si="1"/>
        <v>0</v>
      </c>
    </row>
    <row r="88" spans="7:7" x14ac:dyDescent="0.25">
      <c r="G88" s="3">
        <f t="shared" si="1"/>
        <v>0</v>
      </c>
    </row>
    <row r="89" spans="7:7" x14ac:dyDescent="0.25">
      <c r="G89" s="3">
        <f t="shared" si="1"/>
        <v>0</v>
      </c>
    </row>
    <row r="90" spans="7:7" x14ac:dyDescent="0.25">
      <c r="G90" s="3">
        <f t="shared" si="1"/>
        <v>0</v>
      </c>
    </row>
    <row r="91" spans="7:7" x14ac:dyDescent="0.25">
      <c r="G91" s="3">
        <f t="shared" si="1"/>
        <v>0</v>
      </c>
    </row>
    <row r="92" spans="7:7" x14ac:dyDescent="0.25">
      <c r="G92" s="3">
        <f t="shared" si="1"/>
        <v>0</v>
      </c>
    </row>
    <row r="93" spans="7:7" x14ac:dyDescent="0.25">
      <c r="G93" s="3">
        <f t="shared" si="1"/>
        <v>0</v>
      </c>
    </row>
    <row r="94" spans="7:7" x14ac:dyDescent="0.25">
      <c r="G94" s="3">
        <f t="shared" si="1"/>
        <v>0</v>
      </c>
    </row>
    <row r="95" spans="7:7" x14ac:dyDescent="0.25">
      <c r="G95" s="3">
        <f t="shared" si="1"/>
        <v>0</v>
      </c>
    </row>
    <row r="96" spans="7:7" x14ac:dyDescent="0.25">
      <c r="G96" s="3">
        <f t="shared" si="1"/>
        <v>0</v>
      </c>
    </row>
    <row r="97" spans="4:13" x14ac:dyDescent="0.25">
      <c r="G97" s="3">
        <f t="shared" si="1"/>
        <v>0</v>
      </c>
    </row>
    <row r="98" spans="4:13" x14ac:dyDescent="0.25">
      <c r="G98" s="3">
        <f t="shared" si="1"/>
        <v>0</v>
      </c>
    </row>
    <row r="99" spans="4:13" x14ac:dyDescent="0.25">
      <c r="G99" s="3">
        <f t="shared" si="1"/>
        <v>0</v>
      </c>
    </row>
    <row r="100" spans="4:13" x14ac:dyDescent="0.25">
      <c r="G100" s="3">
        <f t="shared" si="1"/>
        <v>0</v>
      </c>
    </row>
    <row r="101" spans="4:13" x14ac:dyDescent="0.25">
      <c r="G101" s="3">
        <f t="shared" si="1"/>
        <v>0</v>
      </c>
    </row>
    <row r="103" spans="4:13" ht="18.75" x14ac:dyDescent="0.3">
      <c r="F103" s="16" t="s">
        <v>7</v>
      </c>
      <c r="G103" s="17">
        <f>SUM(G3:G101)</f>
        <v>0</v>
      </c>
    </row>
    <row r="105" spans="4:13" x14ac:dyDescent="0.25">
      <c r="D105" t="s">
        <v>39</v>
      </c>
    </row>
    <row r="107" spans="4:13" x14ac:dyDescent="0.25">
      <c r="D107" s="19" t="s">
        <v>215</v>
      </c>
    </row>
    <row r="108" spans="4:13" x14ac:dyDescent="0.25">
      <c r="D108" s="19" t="s">
        <v>216</v>
      </c>
    </row>
    <row r="109" spans="4:13" x14ac:dyDescent="0.25">
      <c r="D109" s="19" t="s">
        <v>217</v>
      </c>
    </row>
    <row r="110" spans="4:13" x14ac:dyDescent="0.25">
      <c r="D110" s="19" t="s">
        <v>218</v>
      </c>
      <c r="M110" t="s">
        <v>6</v>
      </c>
    </row>
    <row r="111" spans="4:13" x14ac:dyDescent="0.25">
      <c r="D111" s="19" t="s">
        <v>219</v>
      </c>
    </row>
    <row r="112" spans="4:13" x14ac:dyDescent="0.25">
      <c r="D112" s="19" t="s">
        <v>220</v>
      </c>
    </row>
  </sheetData>
  <conditionalFormatting sqref="A3:H101">
    <cfRule type="expression" dxfId="12" priority="1">
      <formula>MOD(ROW(),2)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11"/>
  <sheetViews>
    <sheetView showGridLines="0" workbookViewId="0">
      <pane ySplit="2" topLeftCell="A3" activePane="bottomLeft" state="frozen"/>
      <selection pane="bottomLeft" activeCell="L110" sqref="L110"/>
    </sheetView>
  </sheetViews>
  <sheetFormatPr defaultRowHeight="15" x14ac:dyDescent="0.25"/>
  <cols>
    <col min="1" max="1" width="2.7109375" customWidth="1"/>
    <col min="2" max="2" width="9.140625" style="5"/>
    <col min="3" max="3" width="3.28515625" customWidth="1"/>
    <col min="4" max="4" width="20.85546875" customWidth="1"/>
    <col min="5" max="5" width="14" customWidth="1"/>
    <col min="6" max="6" width="13.85546875" customWidth="1"/>
    <col min="7" max="7" width="14.85546875" customWidth="1"/>
    <col min="8" max="8" width="37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40</v>
      </c>
      <c r="G3" s="3">
        <f t="shared" ref="G3:G34" si="0">PRODUCT(E3,F3)</f>
        <v>0</v>
      </c>
    </row>
    <row r="4" spans="2:8" x14ac:dyDescent="0.25">
      <c r="D4" t="s">
        <v>41</v>
      </c>
      <c r="G4" s="3">
        <f t="shared" si="0"/>
        <v>0</v>
      </c>
    </row>
    <row r="5" spans="2:8" x14ac:dyDescent="0.25">
      <c r="D5" t="s">
        <v>42</v>
      </c>
      <c r="G5" s="3">
        <f t="shared" si="0"/>
        <v>0</v>
      </c>
    </row>
    <row r="6" spans="2:8" x14ac:dyDescent="0.25">
      <c r="D6" t="s">
        <v>43</v>
      </c>
      <c r="G6" s="3">
        <f t="shared" si="0"/>
        <v>0</v>
      </c>
    </row>
    <row r="7" spans="2:8" x14ac:dyDescent="0.25">
      <c r="D7" t="s">
        <v>44</v>
      </c>
      <c r="G7" s="3">
        <f t="shared" si="0"/>
        <v>0</v>
      </c>
    </row>
    <row r="8" spans="2:8" x14ac:dyDescent="0.25">
      <c r="D8" t="s">
        <v>45</v>
      </c>
      <c r="G8" s="3">
        <f t="shared" si="0"/>
        <v>0</v>
      </c>
    </row>
    <row r="9" spans="2:8" x14ac:dyDescent="0.25">
      <c r="D9" t="s">
        <v>46</v>
      </c>
      <c r="G9" s="3">
        <f t="shared" si="0"/>
        <v>0</v>
      </c>
    </row>
    <row r="10" spans="2:8" x14ac:dyDescent="0.25">
      <c r="D10" t="s">
        <v>47</v>
      </c>
      <c r="G10" s="3">
        <f t="shared" si="0"/>
        <v>0</v>
      </c>
    </row>
    <row r="11" spans="2:8" x14ac:dyDescent="0.25">
      <c r="D11" t="s">
        <v>48</v>
      </c>
      <c r="G11" s="3">
        <f t="shared" si="0"/>
        <v>0</v>
      </c>
    </row>
    <row r="12" spans="2:8" x14ac:dyDescent="0.25">
      <c r="D12" t="s">
        <v>49</v>
      </c>
      <c r="G12" s="3">
        <f t="shared" si="0"/>
        <v>0</v>
      </c>
    </row>
    <row r="13" spans="2:8" x14ac:dyDescent="0.25">
      <c r="D13" t="s">
        <v>50</v>
      </c>
      <c r="G13" s="3">
        <f t="shared" si="0"/>
        <v>0</v>
      </c>
    </row>
    <row r="14" spans="2:8" x14ac:dyDescent="0.25">
      <c r="D14" t="s">
        <v>51</v>
      </c>
      <c r="G14" s="3">
        <f t="shared" si="0"/>
        <v>0</v>
      </c>
    </row>
    <row r="15" spans="2:8" x14ac:dyDescent="0.25">
      <c r="D15" t="s">
        <v>52</v>
      </c>
      <c r="G15" s="3">
        <f t="shared" si="0"/>
        <v>0</v>
      </c>
    </row>
    <row r="16" spans="2:8" x14ac:dyDescent="0.25">
      <c r="G16" s="3">
        <f t="shared" si="0"/>
        <v>0</v>
      </c>
    </row>
    <row r="17" spans="7:7" x14ac:dyDescent="0.25">
      <c r="G17" s="3">
        <f t="shared" si="0"/>
        <v>0</v>
      </c>
    </row>
    <row r="18" spans="7:7" x14ac:dyDescent="0.25">
      <c r="G18" s="3">
        <f t="shared" si="0"/>
        <v>0</v>
      </c>
    </row>
    <row r="19" spans="7:7" x14ac:dyDescent="0.25">
      <c r="G19" s="3">
        <f t="shared" si="0"/>
        <v>0</v>
      </c>
    </row>
    <row r="20" spans="7:7" x14ac:dyDescent="0.25">
      <c r="G20" s="3">
        <f t="shared" si="0"/>
        <v>0</v>
      </c>
    </row>
    <row r="21" spans="7:7" x14ac:dyDescent="0.25">
      <c r="G21" s="3">
        <f t="shared" si="0"/>
        <v>0</v>
      </c>
    </row>
    <row r="22" spans="7:7" x14ac:dyDescent="0.25">
      <c r="G22" s="3">
        <f t="shared" si="0"/>
        <v>0</v>
      </c>
    </row>
    <row r="23" spans="7:7" x14ac:dyDescent="0.25">
      <c r="G23" s="3">
        <f t="shared" si="0"/>
        <v>0</v>
      </c>
    </row>
    <row r="24" spans="7:7" x14ac:dyDescent="0.25">
      <c r="G24" s="3">
        <f t="shared" si="0"/>
        <v>0</v>
      </c>
    </row>
    <row r="25" spans="7:7" x14ac:dyDescent="0.25">
      <c r="G25" s="3">
        <f t="shared" si="0"/>
        <v>0</v>
      </c>
    </row>
    <row r="26" spans="7:7" x14ac:dyDescent="0.25">
      <c r="G26" s="3">
        <f t="shared" si="0"/>
        <v>0</v>
      </c>
    </row>
    <row r="27" spans="7:7" x14ac:dyDescent="0.25">
      <c r="G27" s="3">
        <f t="shared" si="0"/>
        <v>0</v>
      </c>
    </row>
    <row r="28" spans="7:7" x14ac:dyDescent="0.25">
      <c r="G28" s="3">
        <f t="shared" si="0"/>
        <v>0</v>
      </c>
    </row>
    <row r="29" spans="7:7" x14ac:dyDescent="0.25">
      <c r="G29" s="3">
        <f t="shared" si="0"/>
        <v>0</v>
      </c>
    </row>
    <row r="30" spans="7:7" x14ac:dyDescent="0.25">
      <c r="G30" s="3">
        <f t="shared" si="0"/>
        <v>0</v>
      </c>
    </row>
    <row r="31" spans="7:7" x14ac:dyDescent="0.25">
      <c r="G31" s="3">
        <f t="shared" si="0"/>
        <v>0</v>
      </c>
    </row>
    <row r="32" spans="7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6" spans="4:7" x14ac:dyDescent="0.25">
      <c r="D106" s="19" t="s">
        <v>215</v>
      </c>
    </row>
    <row r="107" spans="4:7" x14ac:dyDescent="0.25">
      <c r="D107" s="19" t="s">
        <v>216</v>
      </c>
    </row>
    <row r="108" spans="4:7" x14ac:dyDescent="0.25">
      <c r="D108" s="19" t="s">
        <v>217</v>
      </c>
    </row>
    <row r="109" spans="4:7" x14ac:dyDescent="0.25">
      <c r="D109" s="19" t="s">
        <v>218</v>
      </c>
    </row>
    <row r="110" spans="4:7" x14ac:dyDescent="0.25">
      <c r="D110" s="19" t="s">
        <v>219</v>
      </c>
    </row>
    <row r="111" spans="4:7" x14ac:dyDescent="0.25">
      <c r="D111" s="19" t="s">
        <v>220</v>
      </c>
    </row>
  </sheetData>
  <conditionalFormatting sqref="A3:H101">
    <cfRule type="expression" dxfId="11" priority="1">
      <formula>MOD(ROW(),2)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12"/>
  <sheetViews>
    <sheetView showGridLines="0" workbookViewId="0">
      <pane ySplit="2" topLeftCell="A3" activePane="bottomLeft" state="frozen"/>
      <selection pane="bottomLeft" activeCell="L109" sqref="L109"/>
    </sheetView>
  </sheetViews>
  <sheetFormatPr defaultRowHeight="15" x14ac:dyDescent="0.25"/>
  <cols>
    <col min="1" max="1" width="3" customWidth="1"/>
    <col min="2" max="2" width="9.140625" style="5"/>
    <col min="3" max="3" width="3.28515625" customWidth="1"/>
    <col min="4" max="4" width="18.140625" customWidth="1"/>
    <col min="5" max="5" width="13" customWidth="1"/>
    <col min="6" max="6" width="11.85546875" customWidth="1"/>
    <col min="7" max="7" width="13.42578125" customWidth="1"/>
    <col min="8" max="8" width="27.710937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53</v>
      </c>
      <c r="G3" s="3">
        <f t="shared" ref="G3:G34" si="0">PRODUCT(E3,F3)</f>
        <v>0</v>
      </c>
    </row>
    <row r="4" spans="2:8" x14ac:dyDescent="0.25">
      <c r="D4" t="s">
        <v>54</v>
      </c>
      <c r="G4" s="3">
        <f t="shared" si="0"/>
        <v>0</v>
      </c>
    </row>
    <row r="5" spans="2:8" x14ac:dyDescent="0.25">
      <c r="D5" t="s">
        <v>55</v>
      </c>
      <c r="G5" s="3">
        <f t="shared" si="0"/>
        <v>0</v>
      </c>
    </row>
    <row r="6" spans="2:8" x14ac:dyDescent="0.25">
      <c r="D6" t="s">
        <v>56</v>
      </c>
      <c r="G6" s="3">
        <f t="shared" si="0"/>
        <v>0</v>
      </c>
    </row>
    <row r="7" spans="2:8" x14ac:dyDescent="0.25">
      <c r="D7" t="s">
        <v>57</v>
      </c>
      <c r="G7" s="3">
        <f t="shared" si="0"/>
        <v>0</v>
      </c>
    </row>
    <row r="8" spans="2:8" x14ac:dyDescent="0.25">
      <c r="D8" t="s">
        <v>58</v>
      </c>
      <c r="G8" s="3">
        <f t="shared" si="0"/>
        <v>0</v>
      </c>
    </row>
    <row r="9" spans="2:8" x14ac:dyDescent="0.25">
      <c r="D9" t="s">
        <v>59</v>
      </c>
      <c r="G9" s="3">
        <f t="shared" si="0"/>
        <v>0</v>
      </c>
    </row>
    <row r="10" spans="2:8" x14ac:dyDescent="0.25">
      <c r="D10" t="s">
        <v>60</v>
      </c>
      <c r="G10" s="3">
        <f t="shared" si="0"/>
        <v>0</v>
      </c>
    </row>
    <row r="11" spans="2:8" x14ac:dyDescent="0.25">
      <c r="D11" t="s">
        <v>61</v>
      </c>
      <c r="G11" s="3">
        <f t="shared" si="0"/>
        <v>0</v>
      </c>
    </row>
    <row r="12" spans="2:8" x14ac:dyDescent="0.25">
      <c r="D12" t="s">
        <v>62</v>
      </c>
      <c r="G12" s="3">
        <f t="shared" si="0"/>
        <v>0</v>
      </c>
    </row>
    <row r="13" spans="2:8" x14ac:dyDescent="0.25">
      <c r="D13" t="s">
        <v>51</v>
      </c>
      <c r="G13" s="3">
        <f t="shared" si="0"/>
        <v>0</v>
      </c>
    </row>
    <row r="14" spans="2:8" x14ac:dyDescent="0.25">
      <c r="D14" t="s">
        <v>52</v>
      </c>
      <c r="G14" s="3">
        <f t="shared" si="0"/>
        <v>0</v>
      </c>
    </row>
    <row r="15" spans="2:8" x14ac:dyDescent="0.25">
      <c r="D15" t="s">
        <v>47</v>
      </c>
      <c r="G15" s="3">
        <f t="shared" si="0"/>
        <v>0</v>
      </c>
    </row>
    <row r="16" spans="2:8" x14ac:dyDescent="0.25">
      <c r="G16" s="3">
        <f t="shared" si="0"/>
        <v>0</v>
      </c>
    </row>
    <row r="17" spans="7:7" x14ac:dyDescent="0.25">
      <c r="G17" s="3">
        <f t="shared" si="0"/>
        <v>0</v>
      </c>
    </row>
    <row r="18" spans="7:7" x14ac:dyDescent="0.25">
      <c r="G18" s="3">
        <f t="shared" si="0"/>
        <v>0</v>
      </c>
    </row>
    <row r="19" spans="7:7" x14ac:dyDescent="0.25">
      <c r="G19" s="3">
        <f t="shared" si="0"/>
        <v>0</v>
      </c>
    </row>
    <row r="20" spans="7:7" x14ac:dyDescent="0.25">
      <c r="G20" s="3">
        <f t="shared" si="0"/>
        <v>0</v>
      </c>
    </row>
    <row r="21" spans="7:7" x14ac:dyDescent="0.25">
      <c r="G21" s="3">
        <f t="shared" si="0"/>
        <v>0</v>
      </c>
    </row>
    <row r="22" spans="7:7" x14ac:dyDescent="0.25">
      <c r="G22" s="3">
        <f t="shared" si="0"/>
        <v>0</v>
      </c>
    </row>
    <row r="23" spans="7:7" x14ac:dyDescent="0.25">
      <c r="G23" s="3">
        <f t="shared" si="0"/>
        <v>0</v>
      </c>
    </row>
    <row r="24" spans="7:7" x14ac:dyDescent="0.25">
      <c r="G24" s="3">
        <f t="shared" si="0"/>
        <v>0</v>
      </c>
    </row>
    <row r="25" spans="7:7" x14ac:dyDescent="0.25">
      <c r="G25" s="3">
        <f t="shared" si="0"/>
        <v>0</v>
      </c>
    </row>
    <row r="26" spans="7:7" x14ac:dyDescent="0.25">
      <c r="G26" s="3">
        <f t="shared" si="0"/>
        <v>0</v>
      </c>
    </row>
    <row r="27" spans="7:7" x14ac:dyDescent="0.25">
      <c r="G27" s="3">
        <f t="shared" si="0"/>
        <v>0</v>
      </c>
    </row>
    <row r="28" spans="7:7" x14ac:dyDescent="0.25">
      <c r="G28" s="3">
        <f t="shared" si="0"/>
        <v>0</v>
      </c>
    </row>
    <row r="29" spans="7:7" x14ac:dyDescent="0.25">
      <c r="G29" s="3">
        <f t="shared" si="0"/>
        <v>0</v>
      </c>
    </row>
    <row r="30" spans="7:7" x14ac:dyDescent="0.25">
      <c r="G30" s="3">
        <f t="shared" si="0"/>
        <v>0</v>
      </c>
    </row>
    <row r="31" spans="7:7" x14ac:dyDescent="0.25">
      <c r="G31" s="3">
        <f t="shared" si="0"/>
        <v>0</v>
      </c>
    </row>
    <row r="32" spans="7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7" spans="4:7" x14ac:dyDescent="0.25">
      <c r="D107" s="19" t="s">
        <v>215</v>
      </c>
    </row>
    <row r="108" spans="4:7" x14ac:dyDescent="0.25">
      <c r="D108" s="19" t="s">
        <v>216</v>
      </c>
    </row>
    <row r="109" spans="4:7" x14ac:dyDescent="0.25">
      <c r="D109" s="19" t="s">
        <v>217</v>
      </c>
    </row>
    <row r="110" spans="4:7" x14ac:dyDescent="0.25">
      <c r="D110" s="19" t="s">
        <v>218</v>
      </c>
    </row>
    <row r="111" spans="4:7" x14ac:dyDescent="0.25">
      <c r="D111" s="19" t="s">
        <v>219</v>
      </c>
    </row>
    <row r="112" spans="4:7" x14ac:dyDescent="0.25">
      <c r="D112" s="19" t="s">
        <v>220</v>
      </c>
    </row>
  </sheetData>
  <conditionalFormatting sqref="A6:H101">
    <cfRule type="expression" dxfId="10" priority="2">
      <formula>MOD(ROW(),2)</formula>
    </cfRule>
  </conditionalFormatting>
  <conditionalFormatting sqref="A3:H101">
    <cfRule type="expression" dxfId="9" priority="1">
      <formula>MOD(ROW(),2)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11"/>
  <sheetViews>
    <sheetView showGridLines="0" workbookViewId="0">
      <pane ySplit="2" topLeftCell="A3" activePane="bottomLeft" state="frozen"/>
      <selection pane="bottomLeft" activeCell="L111" sqref="L111"/>
    </sheetView>
  </sheetViews>
  <sheetFormatPr defaultRowHeight="15" x14ac:dyDescent="0.25"/>
  <cols>
    <col min="1" max="1" width="3" customWidth="1"/>
    <col min="2" max="2" width="9.140625" style="5"/>
    <col min="3" max="3" width="3.28515625" customWidth="1"/>
    <col min="4" max="4" width="25.28515625" customWidth="1"/>
    <col min="5" max="6" width="12.7109375" customWidth="1"/>
    <col min="7" max="7" width="12" customWidth="1"/>
    <col min="8" max="8" width="36.425781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63</v>
      </c>
      <c r="G3" s="3">
        <f t="shared" ref="G3:G34" si="0">PRODUCT(E3,F3)</f>
        <v>0</v>
      </c>
    </row>
    <row r="4" spans="2:8" x14ac:dyDescent="0.25">
      <c r="D4" t="s">
        <v>64</v>
      </c>
      <c r="G4" s="3">
        <f t="shared" si="0"/>
        <v>0</v>
      </c>
    </row>
    <row r="5" spans="2:8" x14ac:dyDescent="0.25">
      <c r="D5" t="s">
        <v>65</v>
      </c>
      <c r="G5" s="3">
        <f t="shared" si="0"/>
        <v>0</v>
      </c>
    </row>
    <row r="6" spans="2:8" x14ac:dyDescent="0.25">
      <c r="D6" t="s">
        <v>66</v>
      </c>
      <c r="G6" s="3">
        <f t="shared" si="0"/>
        <v>0</v>
      </c>
    </row>
    <row r="7" spans="2:8" x14ac:dyDescent="0.25">
      <c r="D7" t="s">
        <v>67</v>
      </c>
      <c r="G7" s="3">
        <f t="shared" si="0"/>
        <v>0</v>
      </c>
    </row>
    <row r="8" spans="2:8" x14ac:dyDescent="0.25">
      <c r="D8" t="s">
        <v>68</v>
      </c>
      <c r="G8" s="3">
        <f t="shared" si="0"/>
        <v>0</v>
      </c>
    </row>
    <row r="9" spans="2:8" x14ac:dyDescent="0.25">
      <c r="D9" t="s">
        <v>69</v>
      </c>
      <c r="G9" s="3">
        <f t="shared" si="0"/>
        <v>0</v>
      </c>
    </row>
    <row r="10" spans="2:8" x14ac:dyDescent="0.25">
      <c r="D10" t="s">
        <v>70</v>
      </c>
      <c r="G10" s="3">
        <f t="shared" si="0"/>
        <v>0</v>
      </c>
    </row>
    <row r="11" spans="2:8" x14ac:dyDescent="0.25">
      <c r="D11" t="s">
        <v>71</v>
      </c>
      <c r="G11" s="3">
        <f t="shared" si="0"/>
        <v>0</v>
      </c>
    </row>
    <row r="12" spans="2:8" x14ac:dyDescent="0.25">
      <c r="D12" t="s">
        <v>72</v>
      </c>
      <c r="G12" s="3">
        <f t="shared" si="0"/>
        <v>0</v>
      </c>
    </row>
    <row r="13" spans="2:8" x14ac:dyDescent="0.25">
      <c r="D13" t="s">
        <v>73</v>
      </c>
      <c r="G13" s="3">
        <f t="shared" si="0"/>
        <v>0</v>
      </c>
    </row>
    <row r="14" spans="2:8" x14ac:dyDescent="0.25">
      <c r="D14" t="s">
        <v>74</v>
      </c>
      <c r="G14" s="3">
        <f t="shared" si="0"/>
        <v>0</v>
      </c>
    </row>
    <row r="15" spans="2:8" x14ac:dyDescent="0.25">
      <c r="D15" t="s">
        <v>75</v>
      </c>
      <c r="G15" s="3">
        <f t="shared" si="0"/>
        <v>0</v>
      </c>
    </row>
    <row r="16" spans="2:8" x14ac:dyDescent="0.25">
      <c r="D16" t="s">
        <v>76</v>
      </c>
      <c r="G16" s="3">
        <f t="shared" si="0"/>
        <v>0</v>
      </c>
    </row>
    <row r="17" spans="4:7" x14ac:dyDescent="0.25">
      <c r="D17" t="s">
        <v>77</v>
      </c>
      <c r="G17" s="3">
        <f t="shared" si="0"/>
        <v>0</v>
      </c>
    </row>
    <row r="18" spans="4:7" x14ac:dyDescent="0.25">
      <c r="G18" s="3">
        <f t="shared" si="0"/>
        <v>0</v>
      </c>
    </row>
    <row r="19" spans="4:7" x14ac:dyDescent="0.25">
      <c r="G19" s="3">
        <f t="shared" si="0"/>
        <v>0</v>
      </c>
    </row>
    <row r="20" spans="4:7" x14ac:dyDescent="0.25">
      <c r="G20" s="3">
        <f t="shared" si="0"/>
        <v>0</v>
      </c>
    </row>
    <row r="21" spans="4:7" x14ac:dyDescent="0.25">
      <c r="G21" s="3">
        <f t="shared" si="0"/>
        <v>0</v>
      </c>
    </row>
    <row r="22" spans="4:7" x14ac:dyDescent="0.25">
      <c r="G22" s="3">
        <f t="shared" si="0"/>
        <v>0</v>
      </c>
    </row>
    <row r="23" spans="4:7" x14ac:dyDescent="0.25">
      <c r="G23" s="3">
        <f t="shared" si="0"/>
        <v>0</v>
      </c>
    </row>
    <row r="24" spans="4:7" x14ac:dyDescent="0.25">
      <c r="G24" s="3">
        <f t="shared" si="0"/>
        <v>0</v>
      </c>
    </row>
    <row r="25" spans="4:7" x14ac:dyDescent="0.25">
      <c r="G25" s="3">
        <f t="shared" si="0"/>
        <v>0</v>
      </c>
    </row>
    <row r="26" spans="4:7" x14ac:dyDescent="0.25">
      <c r="G26" s="3">
        <f t="shared" si="0"/>
        <v>0</v>
      </c>
    </row>
    <row r="27" spans="4:7" x14ac:dyDescent="0.25">
      <c r="G27" s="3">
        <f t="shared" si="0"/>
        <v>0</v>
      </c>
    </row>
    <row r="28" spans="4:7" x14ac:dyDescent="0.25">
      <c r="G28" s="3">
        <f t="shared" si="0"/>
        <v>0</v>
      </c>
    </row>
    <row r="29" spans="4:7" x14ac:dyDescent="0.25">
      <c r="G29" s="3">
        <f t="shared" si="0"/>
        <v>0</v>
      </c>
    </row>
    <row r="30" spans="4:7" x14ac:dyDescent="0.25">
      <c r="G30" s="3">
        <f t="shared" si="0"/>
        <v>0</v>
      </c>
    </row>
    <row r="31" spans="4:7" x14ac:dyDescent="0.25">
      <c r="G31" s="3">
        <f t="shared" si="0"/>
        <v>0</v>
      </c>
    </row>
    <row r="32" spans="4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6" spans="4:7" x14ac:dyDescent="0.25">
      <c r="D106" s="19" t="s">
        <v>215</v>
      </c>
    </row>
    <row r="107" spans="4:7" x14ac:dyDescent="0.25">
      <c r="D107" s="19" t="s">
        <v>216</v>
      </c>
    </row>
    <row r="108" spans="4:7" x14ac:dyDescent="0.25">
      <c r="D108" s="19" t="s">
        <v>217</v>
      </c>
    </row>
    <row r="109" spans="4:7" x14ac:dyDescent="0.25">
      <c r="D109" s="19" t="s">
        <v>218</v>
      </c>
    </row>
    <row r="110" spans="4:7" x14ac:dyDescent="0.25">
      <c r="D110" s="19" t="s">
        <v>219</v>
      </c>
    </row>
    <row r="111" spans="4:7" x14ac:dyDescent="0.25">
      <c r="D111" s="19" t="s">
        <v>220</v>
      </c>
    </row>
  </sheetData>
  <conditionalFormatting sqref="A3:H101">
    <cfRule type="expression" dxfId="8" priority="1">
      <formula>MOD(ROW(),2)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112"/>
  <sheetViews>
    <sheetView showGridLines="0" workbookViewId="0">
      <pane ySplit="2" topLeftCell="A3" activePane="bottomLeft" state="frozen"/>
      <selection pane="bottomLeft" activeCell="K111" sqref="K111"/>
    </sheetView>
  </sheetViews>
  <sheetFormatPr defaultRowHeight="15" x14ac:dyDescent="0.25"/>
  <cols>
    <col min="1" max="1" width="2.7109375" customWidth="1"/>
    <col min="2" max="2" width="9.140625" style="5"/>
    <col min="3" max="3" width="3.5703125" customWidth="1"/>
    <col min="4" max="4" width="30.85546875" customWidth="1"/>
    <col min="5" max="5" width="13.140625" customWidth="1"/>
    <col min="6" max="6" width="11.42578125" customWidth="1"/>
    <col min="7" max="7" width="12.42578125" style="3" customWidth="1"/>
    <col min="8" max="8" width="27.57031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35</v>
      </c>
      <c r="G3" s="3">
        <f t="shared" ref="G3:G34" si="0">PRODUCT(E3,F3)</f>
        <v>0</v>
      </c>
    </row>
    <row r="4" spans="2:8" x14ac:dyDescent="0.25">
      <c r="D4" t="s">
        <v>78</v>
      </c>
      <c r="G4" s="3">
        <f t="shared" si="0"/>
        <v>0</v>
      </c>
    </row>
    <row r="5" spans="2:8" x14ac:dyDescent="0.25">
      <c r="D5" t="s">
        <v>79</v>
      </c>
      <c r="G5" s="3">
        <f t="shared" si="0"/>
        <v>0</v>
      </c>
    </row>
    <row r="6" spans="2:8" x14ac:dyDescent="0.25">
      <c r="D6" t="s">
        <v>80</v>
      </c>
      <c r="G6" s="3">
        <f t="shared" si="0"/>
        <v>0</v>
      </c>
    </row>
    <row r="7" spans="2:8" x14ac:dyDescent="0.25">
      <c r="D7" t="s">
        <v>81</v>
      </c>
      <c r="G7" s="3">
        <f t="shared" si="0"/>
        <v>0</v>
      </c>
    </row>
    <row r="8" spans="2:8" x14ac:dyDescent="0.25">
      <c r="D8" t="s">
        <v>82</v>
      </c>
      <c r="G8" s="3">
        <f t="shared" si="0"/>
        <v>0</v>
      </c>
    </row>
    <row r="9" spans="2:8" x14ac:dyDescent="0.25">
      <c r="D9" t="s">
        <v>83</v>
      </c>
      <c r="G9" s="3">
        <f t="shared" si="0"/>
        <v>0</v>
      </c>
    </row>
    <row r="10" spans="2:8" x14ac:dyDescent="0.25">
      <c r="D10" t="s">
        <v>84</v>
      </c>
      <c r="G10" s="3">
        <f t="shared" si="0"/>
        <v>0</v>
      </c>
    </row>
    <row r="11" spans="2:8" x14ac:dyDescent="0.25">
      <c r="D11" t="s">
        <v>85</v>
      </c>
      <c r="G11" s="3">
        <f t="shared" si="0"/>
        <v>0</v>
      </c>
    </row>
    <row r="12" spans="2:8" x14ac:dyDescent="0.25">
      <c r="D12" t="s">
        <v>86</v>
      </c>
      <c r="G12" s="3">
        <f t="shared" si="0"/>
        <v>0</v>
      </c>
    </row>
    <row r="13" spans="2:8" x14ac:dyDescent="0.25">
      <c r="D13" t="s">
        <v>87</v>
      </c>
      <c r="G13" s="3">
        <f t="shared" si="0"/>
        <v>0</v>
      </c>
    </row>
    <row r="14" spans="2:8" x14ac:dyDescent="0.25">
      <c r="D14" t="s">
        <v>88</v>
      </c>
      <c r="G14" s="3">
        <f t="shared" si="0"/>
        <v>0</v>
      </c>
    </row>
    <row r="15" spans="2:8" x14ac:dyDescent="0.25">
      <c r="D15" t="s">
        <v>89</v>
      </c>
      <c r="G15" s="3">
        <f t="shared" si="0"/>
        <v>0</v>
      </c>
    </row>
    <row r="16" spans="2:8" x14ac:dyDescent="0.25">
      <c r="D16" t="s">
        <v>90</v>
      </c>
      <c r="G16" s="3">
        <f t="shared" si="0"/>
        <v>0</v>
      </c>
    </row>
    <row r="17" spans="4:7" x14ac:dyDescent="0.25">
      <c r="D17" t="s">
        <v>91</v>
      </c>
      <c r="G17" s="3">
        <f t="shared" si="0"/>
        <v>0</v>
      </c>
    </row>
    <row r="18" spans="4:7" x14ac:dyDescent="0.25">
      <c r="D18" t="s">
        <v>32</v>
      </c>
      <c r="G18" s="3">
        <f t="shared" si="0"/>
        <v>0</v>
      </c>
    </row>
    <row r="19" spans="4:7" x14ac:dyDescent="0.25">
      <c r="D19" t="s">
        <v>146</v>
      </c>
      <c r="G19" s="3">
        <f t="shared" si="0"/>
        <v>0</v>
      </c>
    </row>
    <row r="20" spans="4:7" x14ac:dyDescent="0.25">
      <c r="G20" s="3">
        <f t="shared" si="0"/>
        <v>0</v>
      </c>
    </row>
    <row r="21" spans="4:7" x14ac:dyDescent="0.25">
      <c r="G21" s="3">
        <f t="shared" si="0"/>
        <v>0</v>
      </c>
    </row>
    <row r="22" spans="4:7" x14ac:dyDescent="0.25">
      <c r="G22" s="3">
        <f t="shared" si="0"/>
        <v>0</v>
      </c>
    </row>
    <row r="23" spans="4:7" x14ac:dyDescent="0.25">
      <c r="G23" s="3">
        <f t="shared" si="0"/>
        <v>0</v>
      </c>
    </row>
    <row r="24" spans="4:7" x14ac:dyDescent="0.25">
      <c r="G24" s="3">
        <f t="shared" si="0"/>
        <v>0</v>
      </c>
    </row>
    <row r="25" spans="4:7" x14ac:dyDescent="0.25">
      <c r="G25" s="3">
        <f t="shared" si="0"/>
        <v>0</v>
      </c>
    </row>
    <row r="26" spans="4:7" x14ac:dyDescent="0.25">
      <c r="G26" s="3">
        <f t="shared" si="0"/>
        <v>0</v>
      </c>
    </row>
    <row r="27" spans="4:7" x14ac:dyDescent="0.25">
      <c r="G27" s="3">
        <f t="shared" si="0"/>
        <v>0</v>
      </c>
    </row>
    <row r="28" spans="4:7" x14ac:dyDescent="0.25">
      <c r="G28" s="3">
        <f t="shared" si="0"/>
        <v>0</v>
      </c>
    </row>
    <row r="29" spans="4:7" x14ac:dyDescent="0.25">
      <c r="G29" s="3">
        <f t="shared" si="0"/>
        <v>0</v>
      </c>
    </row>
    <row r="30" spans="4:7" x14ac:dyDescent="0.25">
      <c r="G30" s="3">
        <f t="shared" si="0"/>
        <v>0</v>
      </c>
    </row>
    <row r="31" spans="4:7" x14ac:dyDescent="0.25">
      <c r="G31" s="3">
        <f t="shared" si="0"/>
        <v>0</v>
      </c>
    </row>
    <row r="32" spans="4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F103" s="16" t="s">
        <v>7</v>
      </c>
      <c r="G103" s="17">
        <f>SUM(G3:G101)</f>
        <v>0</v>
      </c>
    </row>
    <row r="105" spans="4:7" x14ac:dyDescent="0.25">
      <c r="D105" t="s">
        <v>39</v>
      </c>
    </row>
    <row r="107" spans="4:7" x14ac:dyDescent="0.25">
      <c r="D107" s="19" t="s">
        <v>215</v>
      </c>
    </row>
    <row r="108" spans="4:7" x14ac:dyDescent="0.25">
      <c r="D108" s="19" t="s">
        <v>216</v>
      </c>
    </row>
    <row r="109" spans="4:7" x14ac:dyDescent="0.25">
      <c r="D109" s="19" t="s">
        <v>217</v>
      </c>
    </row>
    <row r="110" spans="4:7" x14ac:dyDescent="0.25">
      <c r="D110" s="19" t="s">
        <v>218</v>
      </c>
    </row>
    <row r="111" spans="4:7" x14ac:dyDescent="0.25">
      <c r="D111" s="19" t="s">
        <v>219</v>
      </c>
    </row>
    <row r="112" spans="4:7" x14ac:dyDescent="0.25">
      <c r="D112" s="19" t="s">
        <v>220</v>
      </c>
    </row>
  </sheetData>
  <conditionalFormatting sqref="A15:H101">
    <cfRule type="expression" dxfId="7" priority="2">
      <formula>MOD(ROW(),2)</formula>
    </cfRule>
  </conditionalFormatting>
  <conditionalFormatting sqref="A3:H101">
    <cfRule type="expression" dxfId="6" priority="1">
      <formula>MOD(ROW(),2)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10"/>
  <sheetViews>
    <sheetView showGridLines="0" workbookViewId="0">
      <pane ySplit="2" topLeftCell="A3" activePane="bottomLeft" state="frozen"/>
      <selection pane="bottomLeft" activeCell="K28" sqref="K28"/>
    </sheetView>
  </sheetViews>
  <sheetFormatPr defaultRowHeight="15" x14ac:dyDescent="0.25"/>
  <cols>
    <col min="1" max="1" width="2.5703125" customWidth="1"/>
    <col min="2" max="2" width="9.140625" style="5"/>
    <col min="3" max="3" width="3.7109375" customWidth="1"/>
    <col min="4" max="4" width="32.85546875" customWidth="1"/>
    <col min="5" max="5" width="13.42578125" customWidth="1"/>
    <col min="6" max="6" width="13.7109375" customWidth="1"/>
    <col min="7" max="7" width="13" style="3" customWidth="1"/>
    <col min="8" max="8" width="27.28515625" customWidth="1"/>
  </cols>
  <sheetData>
    <row r="2" spans="2:8" s="12" customFormat="1" ht="26.25" customHeight="1" x14ac:dyDescent="0.25">
      <c r="B2" s="18" t="s">
        <v>214</v>
      </c>
      <c r="D2" s="12" t="s">
        <v>0</v>
      </c>
      <c r="E2" s="12" t="s">
        <v>1</v>
      </c>
      <c r="F2" s="13" t="s">
        <v>4</v>
      </c>
      <c r="G2" s="14" t="s">
        <v>2</v>
      </c>
      <c r="H2" s="12" t="s">
        <v>3</v>
      </c>
    </row>
    <row r="3" spans="2:8" x14ac:dyDescent="0.25">
      <c r="D3" t="s">
        <v>92</v>
      </c>
      <c r="G3" s="3">
        <f t="shared" ref="G3:G34" si="0">PRODUCT(E3,F3)</f>
        <v>0</v>
      </c>
    </row>
    <row r="4" spans="2:8" x14ac:dyDescent="0.25">
      <c r="D4" t="s">
        <v>93</v>
      </c>
      <c r="G4" s="3">
        <f t="shared" si="0"/>
        <v>0</v>
      </c>
    </row>
    <row r="5" spans="2:8" x14ac:dyDescent="0.25">
      <c r="D5" t="s">
        <v>94</v>
      </c>
      <c r="G5" s="3">
        <f t="shared" si="0"/>
        <v>0</v>
      </c>
    </row>
    <row r="6" spans="2:8" x14ac:dyDescent="0.25">
      <c r="D6" t="s">
        <v>95</v>
      </c>
      <c r="G6" s="3">
        <f t="shared" si="0"/>
        <v>0</v>
      </c>
    </row>
    <row r="7" spans="2:8" x14ac:dyDescent="0.25">
      <c r="D7" t="s">
        <v>96</v>
      </c>
      <c r="G7" s="3">
        <f t="shared" si="0"/>
        <v>0</v>
      </c>
    </row>
    <row r="8" spans="2:8" x14ac:dyDescent="0.25">
      <c r="D8" t="s">
        <v>97</v>
      </c>
      <c r="G8" s="3">
        <f t="shared" si="0"/>
        <v>0</v>
      </c>
    </row>
    <row r="9" spans="2:8" x14ac:dyDescent="0.25">
      <c r="D9" t="s">
        <v>98</v>
      </c>
      <c r="G9" s="3">
        <f t="shared" si="0"/>
        <v>0</v>
      </c>
    </row>
    <row r="10" spans="2:8" x14ac:dyDescent="0.25">
      <c r="D10" t="s">
        <v>99</v>
      </c>
      <c r="G10" s="3">
        <f t="shared" si="0"/>
        <v>0</v>
      </c>
    </row>
    <row r="11" spans="2:8" x14ac:dyDescent="0.25">
      <c r="D11" t="s">
        <v>100</v>
      </c>
      <c r="G11" s="3">
        <f t="shared" si="0"/>
        <v>0</v>
      </c>
    </row>
    <row r="12" spans="2:8" x14ac:dyDescent="0.25">
      <c r="D12" t="s">
        <v>101</v>
      </c>
      <c r="G12" s="3">
        <f t="shared" si="0"/>
        <v>0</v>
      </c>
    </row>
    <row r="13" spans="2:8" x14ac:dyDescent="0.25">
      <c r="D13" t="s">
        <v>102</v>
      </c>
      <c r="G13" s="3">
        <f t="shared" si="0"/>
        <v>0</v>
      </c>
    </row>
    <row r="14" spans="2:8" x14ac:dyDescent="0.25">
      <c r="D14" t="s">
        <v>103</v>
      </c>
      <c r="G14" s="3">
        <f t="shared" si="0"/>
        <v>0</v>
      </c>
    </row>
    <row r="15" spans="2:8" x14ac:dyDescent="0.25">
      <c r="D15" t="s">
        <v>104</v>
      </c>
      <c r="G15" s="3">
        <f t="shared" si="0"/>
        <v>0</v>
      </c>
    </row>
    <row r="16" spans="2:8" x14ac:dyDescent="0.25">
      <c r="D16" t="s">
        <v>105</v>
      </c>
      <c r="G16" s="3">
        <f t="shared" si="0"/>
        <v>0</v>
      </c>
    </row>
    <row r="17" spans="4:7" x14ac:dyDescent="0.25">
      <c r="D17" t="s">
        <v>110</v>
      </c>
      <c r="G17" s="3">
        <f t="shared" si="0"/>
        <v>0</v>
      </c>
    </row>
    <row r="18" spans="4:7" x14ac:dyDescent="0.25">
      <c r="D18" t="s">
        <v>111</v>
      </c>
      <c r="G18" s="3">
        <f t="shared" si="0"/>
        <v>0</v>
      </c>
    </row>
    <row r="19" spans="4:7" x14ac:dyDescent="0.25">
      <c r="D19" t="s">
        <v>112</v>
      </c>
      <c r="G19" s="3">
        <f t="shared" si="0"/>
        <v>0</v>
      </c>
    </row>
    <row r="20" spans="4:7" x14ac:dyDescent="0.25">
      <c r="D20" t="s">
        <v>113</v>
      </c>
      <c r="G20" s="3">
        <f t="shared" si="0"/>
        <v>0</v>
      </c>
    </row>
    <row r="21" spans="4:7" x14ac:dyDescent="0.25">
      <c r="D21" t="s">
        <v>114</v>
      </c>
      <c r="G21" s="3">
        <f t="shared" si="0"/>
        <v>0</v>
      </c>
    </row>
    <row r="22" spans="4:7" x14ac:dyDescent="0.25">
      <c r="D22" t="s">
        <v>115</v>
      </c>
      <c r="G22" s="3">
        <f t="shared" si="0"/>
        <v>0</v>
      </c>
    </row>
    <row r="23" spans="4:7" x14ac:dyDescent="0.25">
      <c r="D23" t="s">
        <v>116</v>
      </c>
      <c r="G23" s="3">
        <f t="shared" si="0"/>
        <v>0</v>
      </c>
    </row>
    <row r="24" spans="4:7" x14ac:dyDescent="0.25">
      <c r="D24" t="s">
        <v>117</v>
      </c>
      <c r="G24" s="3">
        <f t="shared" si="0"/>
        <v>0</v>
      </c>
    </row>
    <row r="25" spans="4:7" x14ac:dyDescent="0.25">
      <c r="D25" t="s">
        <v>118</v>
      </c>
      <c r="G25" s="3">
        <f t="shared" si="0"/>
        <v>0</v>
      </c>
    </row>
    <row r="26" spans="4:7" x14ac:dyDescent="0.25">
      <c r="D26" t="s">
        <v>119</v>
      </c>
      <c r="G26" s="3">
        <f t="shared" si="0"/>
        <v>0</v>
      </c>
    </row>
    <row r="27" spans="4:7" x14ac:dyDescent="0.25">
      <c r="D27" t="s">
        <v>120</v>
      </c>
      <c r="G27" s="3">
        <f t="shared" si="0"/>
        <v>0</v>
      </c>
    </row>
    <row r="28" spans="4:7" x14ac:dyDescent="0.25">
      <c r="D28" t="s">
        <v>121</v>
      </c>
      <c r="G28" s="3">
        <f t="shared" si="0"/>
        <v>0</v>
      </c>
    </row>
    <row r="29" spans="4:7" x14ac:dyDescent="0.25">
      <c r="D29" t="s">
        <v>122</v>
      </c>
      <c r="G29" s="3">
        <f t="shared" si="0"/>
        <v>0</v>
      </c>
    </row>
    <row r="30" spans="4:7" x14ac:dyDescent="0.25">
      <c r="D30" t="s">
        <v>123</v>
      </c>
      <c r="G30" s="3">
        <f t="shared" si="0"/>
        <v>0</v>
      </c>
    </row>
    <row r="31" spans="4:7" x14ac:dyDescent="0.25">
      <c r="G31" s="3">
        <f t="shared" si="0"/>
        <v>0</v>
      </c>
    </row>
    <row r="32" spans="4:7" x14ac:dyDescent="0.25">
      <c r="G32" s="3">
        <f t="shared" si="0"/>
        <v>0</v>
      </c>
    </row>
    <row r="33" spans="7:7" x14ac:dyDescent="0.25">
      <c r="G33" s="3">
        <f t="shared" si="0"/>
        <v>0</v>
      </c>
    </row>
    <row r="34" spans="7:7" x14ac:dyDescent="0.25">
      <c r="G34" s="3">
        <f t="shared" si="0"/>
        <v>0</v>
      </c>
    </row>
    <row r="35" spans="7:7" x14ac:dyDescent="0.25">
      <c r="G35" s="3">
        <f t="shared" ref="G35:G66" si="1">PRODUCT(E35,F35)</f>
        <v>0</v>
      </c>
    </row>
    <row r="36" spans="7:7" x14ac:dyDescent="0.25">
      <c r="G36" s="3">
        <f t="shared" si="1"/>
        <v>0</v>
      </c>
    </row>
    <row r="37" spans="7:7" x14ac:dyDescent="0.25">
      <c r="G37" s="3">
        <f t="shared" si="1"/>
        <v>0</v>
      </c>
    </row>
    <row r="38" spans="7:7" x14ac:dyDescent="0.25">
      <c r="G38" s="3">
        <f t="shared" si="1"/>
        <v>0</v>
      </c>
    </row>
    <row r="39" spans="7:7" x14ac:dyDescent="0.25">
      <c r="G39" s="3">
        <f t="shared" si="1"/>
        <v>0</v>
      </c>
    </row>
    <row r="40" spans="7:7" x14ac:dyDescent="0.25">
      <c r="G40" s="3">
        <f t="shared" si="1"/>
        <v>0</v>
      </c>
    </row>
    <row r="41" spans="7:7" x14ac:dyDescent="0.25">
      <c r="G41" s="3">
        <f t="shared" si="1"/>
        <v>0</v>
      </c>
    </row>
    <row r="42" spans="7:7" x14ac:dyDescent="0.25">
      <c r="G42" s="3">
        <f t="shared" si="1"/>
        <v>0</v>
      </c>
    </row>
    <row r="43" spans="7:7" x14ac:dyDescent="0.25">
      <c r="G43" s="3">
        <f t="shared" si="1"/>
        <v>0</v>
      </c>
    </row>
    <row r="44" spans="7:7" x14ac:dyDescent="0.25">
      <c r="G44" s="3">
        <f t="shared" si="1"/>
        <v>0</v>
      </c>
    </row>
    <row r="45" spans="7:7" x14ac:dyDescent="0.25">
      <c r="G45" s="3">
        <f t="shared" si="1"/>
        <v>0</v>
      </c>
    </row>
    <row r="46" spans="7:7" x14ac:dyDescent="0.25">
      <c r="G46" s="3">
        <f t="shared" si="1"/>
        <v>0</v>
      </c>
    </row>
    <row r="47" spans="7:7" x14ac:dyDescent="0.25">
      <c r="G47" s="3">
        <f t="shared" si="1"/>
        <v>0</v>
      </c>
    </row>
    <row r="48" spans="7:7" x14ac:dyDescent="0.25">
      <c r="G48" s="3">
        <f t="shared" si="1"/>
        <v>0</v>
      </c>
    </row>
    <row r="49" spans="7:7" x14ac:dyDescent="0.25">
      <c r="G49" s="3">
        <f t="shared" si="1"/>
        <v>0</v>
      </c>
    </row>
    <row r="50" spans="7:7" x14ac:dyDescent="0.25">
      <c r="G50" s="3">
        <f t="shared" si="1"/>
        <v>0</v>
      </c>
    </row>
    <row r="51" spans="7:7" x14ac:dyDescent="0.25">
      <c r="G51" s="3">
        <f t="shared" si="1"/>
        <v>0</v>
      </c>
    </row>
    <row r="52" spans="7:7" x14ac:dyDescent="0.25">
      <c r="G52" s="3">
        <f t="shared" si="1"/>
        <v>0</v>
      </c>
    </row>
    <row r="53" spans="7:7" x14ac:dyDescent="0.25">
      <c r="G53" s="3">
        <f t="shared" si="1"/>
        <v>0</v>
      </c>
    </row>
    <row r="54" spans="7:7" x14ac:dyDescent="0.25">
      <c r="G54" s="3">
        <f t="shared" si="1"/>
        <v>0</v>
      </c>
    </row>
    <row r="55" spans="7:7" x14ac:dyDescent="0.25">
      <c r="G55" s="3">
        <f t="shared" si="1"/>
        <v>0</v>
      </c>
    </row>
    <row r="56" spans="7:7" x14ac:dyDescent="0.25">
      <c r="G56" s="3">
        <f t="shared" si="1"/>
        <v>0</v>
      </c>
    </row>
    <row r="57" spans="7:7" x14ac:dyDescent="0.25">
      <c r="G57" s="3">
        <f t="shared" si="1"/>
        <v>0</v>
      </c>
    </row>
    <row r="58" spans="7:7" x14ac:dyDescent="0.25">
      <c r="G58" s="3">
        <f t="shared" si="1"/>
        <v>0</v>
      </c>
    </row>
    <row r="59" spans="7:7" x14ac:dyDescent="0.25">
      <c r="G59" s="3">
        <f t="shared" si="1"/>
        <v>0</v>
      </c>
    </row>
    <row r="60" spans="7:7" x14ac:dyDescent="0.25">
      <c r="G60" s="3">
        <f t="shared" si="1"/>
        <v>0</v>
      </c>
    </row>
    <row r="61" spans="7:7" x14ac:dyDescent="0.25">
      <c r="G61" s="3">
        <f t="shared" si="1"/>
        <v>0</v>
      </c>
    </row>
    <row r="62" spans="7:7" x14ac:dyDescent="0.25">
      <c r="G62" s="3">
        <f t="shared" si="1"/>
        <v>0</v>
      </c>
    </row>
    <row r="63" spans="7:7" x14ac:dyDescent="0.25">
      <c r="G63" s="3">
        <f t="shared" si="1"/>
        <v>0</v>
      </c>
    </row>
    <row r="64" spans="7:7" x14ac:dyDescent="0.25">
      <c r="G64" s="3">
        <f t="shared" si="1"/>
        <v>0</v>
      </c>
    </row>
    <row r="65" spans="7:7" x14ac:dyDescent="0.25">
      <c r="G65" s="3">
        <f t="shared" si="1"/>
        <v>0</v>
      </c>
    </row>
    <row r="66" spans="7:7" x14ac:dyDescent="0.25">
      <c r="G66" s="3">
        <f t="shared" si="1"/>
        <v>0</v>
      </c>
    </row>
    <row r="67" spans="7:7" x14ac:dyDescent="0.25">
      <c r="G67" s="3">
        <f t="shared" ref="G67:G98" si="2">PRODUCT(E67,F67)</f>
        <v>0</v>
      </c>
    </row>
    <row r="68" spans="7:7" x14ac:dyDescent="0.25">
      <c r="G68" s="3">
        <f t="shared" si="2"/>
        <v>0</v>
      </c>
    </row>
    <row r="69" spans="7:7" x14ac:dyDescent="0.25">
      <c r="G69" s="3">
        <f t="shared" si="2"/>
        <v>0</v>
      </c>
    </row>
    <row r="70" spans="7:7" x14ac:dyDescent="0.25">
      <c r="G70" s="3">
        <f t="shared" si="2"/>
        <v>0</v>
      </c>
    </row>
    <row r="71" spans="7:7" x14ac:dyDescent="0.25">
      <c r="G71" s="3">
        <f t="shared" si="2"/>
        <v>0</v>
      </c>
    </row>
    <row r="72" spans="7:7" x14ac:dyDescent="0.25">
      <c r="G72" s="3">
        <f t="shared" si="2"/>
        <v>0</v>
      </c>
    </row>
    <row r="73" spans="7:7" x14ac:dyDescent="0.25">
      <c r="G73" s="3">
        <f t="shared" si="2"/>
        <v>0</v>
      </c>
    </row>
    <row r="74" spans="7:7" x14ac:dyDescent="0.25">
      <c r="G74" s="3">
        <f t="shared" si="2"/>
        <v>0</v>
      </c>
    </row>
    <row r="75" spans="7:7" x14ac:dyDescent="0.25">
      <c r="G75" s="3">
        <f t="shared" si="2"/>
        <v>0</v>
      </c>
    </row>
    <row r="76" spans="7:7" x14ac:dyDescent="0.25">
      <c r="G76" s="3">
        <f t="shared" si="2"/>
        <v>0</v>
      </c>
    </row>
    <row r="77" spans="7:7" x14ac:dyDescent="0.25">
      <c r="G77" s="3">
        <f t="shared" si="2"/>
        <v>0</v>
      </c>
    </row>
    <row r="78" spans="7:7" x14ac:dyDescent="0.25">
      <c r="G78" s="3">
        <f t="shared" si="2"/>
        <v>0</v>
      </c>
    </row>
    <row r="79" spans="7:7" x14ac:dyDescent="0.25">
      <c r="G79" s="3">
        <f t="shared" si="2"/>
        <v>0</v>
      </c>
    </row>
    <row r="80" spans="7:7" x14ac:dyDescent="0.25">
      <c r="G80" s="3">
        <f t="shared" si="2"/>
        <v>0</v>
      </c>
    </row>
    <row r="81" spans="7:7" x14ac:dyDescent="0.25">
      <c r="G81" s="3">
        <f t="shared" si="2"/>
        <v>0</v>
      </c>
    </row>
    <row r="82" spans="7:7" x14ac:dyDescent="0.25">
      <c r="G82" s="3">
        <f t="shared" si="2"/>
        <v>0</v>
      </c>
    </row>
    <row r="83" spans="7:7" x14ac:dyDescent="0.25">
      <c r="G83" s="3">
        <f t="shared" si="2"/>
        <v>0</v>
      </c>
    </row>
    <row r="84" spans="7:7" x14ac:dyDescent="0.25">
      <c r="G84" s="3">
        <f t="shared" si="2"/>
        <v>0</v>
      </c>
    </row>
    <row r="85" spans="7:7" x14ac:dyDescent="0.25">
      <c r="G85" s="3">
        <f t="shared" si="2"/>
        <v>0</v>
      </c>
    </row>
    <row r="86" spans="7:7" x14ac:dyDescent="0.25">
      <c r="G86" s="3">
        <f t="shared" si="2"/>
        <v>0</v>
      </c>
    </row>
    <row r="87" spans="7:7" x14ac:dyDescent="0.25">
      <c r="G87" s="3">
        <f t="shared" si="2"/>
        <v>0</v>
      </c>
    </row>
    <row r="88" spans="7:7" x14ac:dyDescent="0.25">
      <c r="G88" s="3">
        <f t="shared" si="2"/>
        <v>0</v>
      </c>
    </row>
    <row r="89" spans="7:7" x14ac:dyDescent="0.25">
      <c r="G89" s="3">
        <f t="shared" si="2"/>
        <v>0</v>
      </c>
    </row>
    <row r="90" spans="7:7" x14ac:dyDescent="0.25">
      <c r="G90" s="3">
        <f t="shared" si="2"/>
        <v>0</v>
      </c>
    </row>
    <row r="91" spans="7:7" x14ac:dyDescent="0.25">
      <c r="G91" s="3">
        <f t="shared" si="2"/>
        <v>0</v>
      </c>
    </row>
    <row r="92" spans="7:7" x14ac:dyDescent="0.25">
      <c r="G92" s="3">
        <f t="shared" si="2"/>
        <v>0</v>
      </c>
    </row>
    <row r="93" spans="7:7" x14ac:dyDescent="0.25">
      <c r="G93" s="3">
        <f t="shared" si="2"/>
        <v>0</v>
      </c>
    </row>
    <row r="94" spans="7:7" x14ac:dyDescent="0.25">
      <c r="G94" s="3">
        <f t="shared" si="2"/>
        <v>0</v>
      </c>
    </row>
    <row r="95" spans="7:7" x14ac:dyDescent="0.25">
      <c r="G95" s="3">
        <f t="shared" si="2"/>
        <v>0</v>
      </c>
    </row>
    <row r="96" spans="7:7" x14ac:dyDescent="0.25">
      <c r="G96" s="3">
        <f t="shared" si="2"/>
        <v>0</v>
      </c>
    </row>
    <row r="97" spans="4:7" x14ac:dyDescent="0.25">
      <c r="G97" s="3">
        <f t="shared" si="2"/>
        <v>0</v>
      </c>
    </row>
    <row r="98" spans="4:7" x14ac:dyDescent="0.25">
      <c r="G98" s="3">
        <f t="shared" si="2"/>
        <v>0</v>
      </c>
    </row>
    <row r="99" spans="4:7" x14ac:dyDescent="0.25">
      <c r="G99" s="3">
        <f t="shared" ref="G99:G101" si="3">PRODUCT(E99,F99)</f>
        <v>0</v>
      </c>
    </row>
    <row r="100" spans="4:7" x14ac:dyDescent="0.25">
      <c r="G100" s="3">
        <f t="shared" si="3"/>
        <v>0</v>
      </c>
    </row>
    <row r="101" spans="4:7" x14ac:dyDescent="0.25">
      <c r="G101" s="3">
        <f t="shared" si="3"/>
        <v>0</v>
      </c>
    </row>
    <row r="103" spans="4:7" ht="18.75" x14ac:dyDescent="0.3">
      <c r="E103" t="s">
        <v>6</v>
      </c>
      <c r="F103" s="16" t="s">
        <v>7</v>
      </c>
      <c r="G103" s="17">
        <f>SUM(G3:G101)</f>
        <v>0</v>
      </c>
    </row>
    <row r="105" spans="4:7" x14ac:dyDescent="0.25">
      <c r="D105" s="19" t="s">
        <v>215</v>
      </c>
    </row>
    <row r="106" spans="4:7" x14ac:dyDescent="0.25">
      <c r="D106" s="19" t="s">
        <v>216</v>
      </c>
    </row>
    <row r="107" spans="4:7" x14ac:dyDescent="0.25">
      <c r="D107" s="19" t="s">
        <v>217</v>
      </c>
    </row>
    <row r="108" spans="4:7" x14ac:dyDescent="0.25">
      <c r="D108" s="19" t="s">
        <v>218</v>
      </c>
    </row>
    <row r="109" spans="4:7" x14ac:dyDescent="0.25">
      <c r="D109" s="19" t="s">
        <v>219</v>
      </c>
    </row>
    <row r="110" spans="4:7" x14ac:dyDescent="0.25">
      <c r="D110" s="19" t="s">
        <v>220</v>
      </c>
    </row>
  </sheetData>
  <conditionalFormatting sqref="A3:H101">
    <cfRule type="expression" dxfId="5" priority="1">
      <formula>MOD(ROW(),2)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Y111"/>
  <sheetViews>
    <sheetView showGridLines="0" workbookViewId="0">
      <pane ySplit="2" topLeftCell="A3" activePane="bottomLeft" state="frozen"/>
      <selection pane="bottomLeft" activeCell="Q28" sqref="Q28"/>
    </sheetView>
  </sheetViews>
  <sheetFormatPr defaultRowHeight="15" x14ac:dyDescent="0.25"/>
  <cols>
    <col min="1" max="1" width="3.140625" customWidth="1"/>
    <col min="2" max="2" width="9.140625" style="5"/>
    <col min="3" max="3" width="3.28515625" customWidth="1"/>
    <col min="4" max="4" width="18.7109375" customWidth="1"/>
    <col min="7" max="7" width="12.85546875" customWidth="1"/>
    <col min="8" max="8" width="12.5703125" style="1" customWidth="1"/>
    <col min="9" max="9" width="13" customWidth="1"/>
  </cols>
  <sheetData>
    <row r="2" spans="2:9" s="12" customFormat="1" ht="26.25" customHeight="1" x14ac:dyDescent="0.25">
      <c r="B2" s="18" t="s">
        <v>214</v>
      </c>
      <c r="D2" s="12" t="s">
        <v>106</v>
      </c>
      <c r="E2" s="12" t="s">
        <v>107</v>
      </c>
      <c r="F2" s="13" t="s">
        <v>108</v>
      </c>
      <c r="G2" s="14" t="s">
        <v>109</v>
      </c>
      <c r="H2" s="13" t="s">
        <v>4</v>
      </c>
      <c r="I2" s="12" t="s">
        <v>2</v>
      </c>
    </row>
    <row r="3" spans="2:9" x14ac:dyDescent="0.25">
      <c r="I3" s="3">
        <f t="shared" ref="I3:I66" si="0">PRODUCT(G3,H3)</f>
        <v>0</v>
      </c>
    </row>
    <row r="4" spans="2:9" x14ac:dyDescent="0.25">
      <c r="I4" s="3">
        <f t="shared" si="0"/>
        <v>0</v>
      </c>
    </row>
    <row r="5" spans="2:9" x14ac:dyDescent="0.25">
      <c r="I5" s="3">
        <f t="shared" si="0"/>
        <v>0</v>
      </c>
    </row>
    <row r="6" spans="2:9" x14ac:dyDescent="0.25">
      <c r="I6" s="3">
        <f t="shared" si="0"/>
        <v>0</v>
      </c>
    </row>
    <row r="7" spans="2:9" x14ac:dyDescent="0.25">
      <c r="I7" s="3">
        <f t="shared" si="0"/>
        <v>0</v>
      </c>
    </row>
    <row r="8" spans="2:9" x14ac:dyDescent="0.25">
      <c r="I8" s="3">
        <f t="shared" si="0"/>
        <v>0</v>
      </c>
    </row>
    <row r="9" spans="2:9" x14ac:dyDescent="0.25">
      <c r="I9" s="3">
        <f t="shared" si="0"/>
        <v>0</v>
      </c>
    </row>
    <row r="10" spans="2:9" x14ac:dyDescent="0.25">
      <c r="I10" s="3">
        <f t="shared" si="0"/>
        <v>0</v>
      </c>
    </row>
    <row r="11" spans="2:9" x14ac:dyDescent="0.25">
      <c r="I11" s="3">
        <f t="shared" si="0"/>
        <v>0</v>
      </c>
    </row>
    <row r="12" spans="2:9" x14ac:dyDescent="0.25">
      <c r="I12" s="3">
        <f t="shared" si="0"/>
        <v>0</v>
      </c>
    </row>
    <row r="13" spans="2:9" x14ac:dyDescent="0.25">
      <c r="I13" s="3">
        <f t="shared" si="0"/>
        <v>0</v>
      </c>
    </row>
    <row r="14" spans="2:9" x14ac:dyDescent="0.25">
      <c r="I14" s="3">
        <f t="shared" si="0"/>
        <v>0</v>
      </c>
    </row>
    <row r="15" spans="2:9" x14ac:dyDescent="0.25">
      <c r="I15" s="3">
        <f t="shared" si="0"/>
        <v>0</v>
      </c>
    </row>
    <row r="16" spans="2:9" x14ac:dyDescent="0.25">
      <c r="I16" s="3">
        <f t="shared" si="0"/>
        <v>0</v>
      </c>
    </row>
    <row r="17" spans="9:25" x14ac:dyDescent="0.25">
      <c r="I17" s="3">
        <f t="shared" si="0"/>
        <v>0</v>
      </c>
    </row>
    <row r="18" spans="9:25" x14ac:dyDescent="0.25">
      <c r="I18" s="3">
        <f t="shared" si="0"/>
        <v>0</v>
      </c>
    </row>
    <row r="19" spans="9:25" x14ac:dyDescent="0.25">
      <c r="I19" s="3">
        <f t="shared" si="0"/>
        <v>0</v>
      </c>
    </row>
    <row r="20" spans="9:25" x14ac:dyDescent="0.25">
      <c r="I20" s="3">
        <f t="shared" si="0"/>
        <v>0</v>
      </c>
    </row>
    <row r="21" spans="9:25" x14ac:dyDescent="0.25">
      <c r="I21" s="3">
        <f t="shared" si="0"/>
        <v>0</v>
      </c>
    </row>
    <row r="22" spans="9:25" x14ac:dyDescent="0.25">
      <c r="I22" s="3">
        <f t="shared" si="0"/>
        <v>0</v>
      </c>
    </row>
    <row r="23" spans="9:25" x14ac:dyDescent="0.25">
      <c r="I23" s="3">
        <f t="shared" si="0"/>
        <v>0</v>
      </c>
      <c r="Y23" s="15"/>
    </row>
    <row r="24" spans="9:25" x14ac:dyDescent="0.25">
      <c r="I24" s="3">
        <f t="shared" si="0"/>
        <v>0</v>
      </c>
    </row>
    <row r="25" spans="9:25" x14ac:dyDescent="0.25">
      <c r="I25" s="3">
        <f t="shared" si="0"/>
        <v>0</v>
      </c>
    </row>
    <row r="26" spans="9:25" x14ac:dyDescent="0.25">
      <c r="I26" s="3">
        <f t="shared" si="0"/>
        <v>0</v>
      </c>
    </row>
    <row r="27" spans="9:25" x14ac:dyDescent="0.25">
      <c r="I27" s="3">
        <f t="shared" si="0"/>
        <v>0</v>
      </c>
    </row>
    <row r="28" spans="9:25" x14ac:dyDescent="0.25">
      <c r="I28" s="3">
        <f t="shared" si="0"/>
        <v>0</v>
      </c>
    </row>
    <row r="29" spans="9:25" x14ac:dyDescent="0.25">
      <c r="I29" s="3">
        <f t="shared" si="0"/>
        <v>0</v>
      </c>
    </row>
    <row r="30" spans="9:25" x14ac:dyDescent="0.25">
      <c r="I30" s="3">
        <f t="shared" si="0"/>
        <v>0</v>
      </c>
    </row>
    <row r="31" spans="9:25" x14ac:dyDescent="0.25">
      <c r="I31" s="3">
        <f t="shared" si="0"/>
        <v>0</v>
      </c>
    </row>
    <row r="32" spans="9:25" x14ac:dyDescent="0.25">
      <c r="I32" s="3">
        <f t="shared" si="0"/>
        <v>0</v>
      </c>
    </row>
    <row r="33" spans="9:9" x14ac:dyDescent="0.25">
      <c r="I33" s="3">
        <f t="shared" si="0"/>
        <v>0</v>
      </c>
    </row>
    <row r="34" spans="9:9" x14ac:dyDescent="0.25">
      <c r="I34" s="3">
        <f t="shared" si="0"/>
        <v>0</v>
      </c>
    </row>
    <row r="35" spans="9:9" x14ac:dyDescent="0.25">
      <c r="I35" s="3">
        <f t="shared" si="0"/>
        <v>0</v>
      </c>
    </row>
    <row r="36" spans="9:9" x14ac:dyDescent="0.25">
      <c r="I36" s="3">
        <f t="shared" si="0"/>
        <v>0</v>
      </c>
    </row>
    <row r="37" spans="9:9" x14ac:dyDescent="0.25">
      <c r="I37" s="3">
        <f t="shared" si="0"/>
        <v>0</v>
      </c>
    </row>
    <row r="38" spans="9:9" x14ac:dyDescent="0.25">
      <c r="I38" s="3">
        <f t="shared" si="0"/>
        <v>0</v>
      </c>
    </row>
    <row r="39" spans="9:9" x14ac:dyDescent="0.25">
      <c r="I39" s="3">
        <f t="shared" si="0"/>
        <v>0</v>
      </c>
    </row>
    <row r="40" spans="9:9" x14ac:dyDescent="0.25">
      <c r="I40" s="3">
        <f t="shared" si="0"/>
        <v>0</v>
      </c>
    </row>
    <row r="41" spans="9:9" x14ac:dyDescent="0.25">
      <c r="I41" s="3">
        <f t="shared" si="0"/>
        <v>0</v>
      </c>
    </row>
    <row r="42" spans="9:9" x14ac:dyDescent="0.25">
      <c r="I42" s="3">
        <f t="shared" si="0"/>
        <v>0</v>
      </c>
    </row>
    <row r="43" spans="9:9" x14ac:dyDescent="0.25">
      <c r="I43" s="3">
        <f t="shared" si="0"/>
        <v>0</v>
      </c>
    </row>
    <row r="44" spans="9:9" x14ac:dyDescent="0.25">
      <c r="I44" s="3">
        <f t="shared" si="0"/>
        <v>0</v>
      </c>
    </row>
    <row r="45" spans="9:9" x14ac:dyDescent="0.25">
      <c r="I45" s="3">
        <f t="shared" si="0"/>
        <v>0</v>
      </c>
    </row>
    <row r="46" spans="9:9" x14ac:dyDescent="0.25">
      <c r="I46" s="3">
        <f t="shared" si="0"/>
        <v>0</v>
      </c>
    </row>
    <row r="47" spans="9:9" x14ac:dyDescent="0.25">
      <c r="I47" s="3">
        <f t="shared" si="0"/>
        <v>0</v>
      </c>
    </row>
    <row r="48" spans="9:9" x14ac:dyDescent="0.25">
      <c r="I48" s="3">
        <f t="shared" si="0"/>
        <v>0</v>
      </c>
    </row>
    <row r="49" spans="9:9" x14ac:dyDescent="0.25">
      <c r="I49" s="3">
        <f t="shared" si="0"/>
        <v>0</v>
      </c>
    </row>
    <row r="50" spans="9:9" x14ac:dyDescent="0.25">
      <c r="I50" s="3">
        <f t="shared" si="0"/>
        <v>0</v>
      </c>
    </row>
    <row r="51" spans="9:9" x14ac:dyDescent="0.25">
      <c r="I51" s="3">
        <f t="shared" si="0"/>
        <v>0</v>
      </c>
    </row>
    <row r="52" spans="9:9" x14ac:dyDescent="0.25">
      <c r="I52" s="3">
        <f t="shared" si="0"/>
        <v>0</v>
      </c>
    </row>
    <row r="53" spans="9:9" x14ac:dyDescent="0.25">
      <c r="I53" s="3">
        <f t="shared" si="0"/>
        <v>0</v>
      </c>
    </row>
    <row r="54" spans="9:9" x14ac:dyDescent="0.25">
      <c r="I54" s="3">
        <f t="shared" si="0"/>
        <v>0</v>
      </c>
    </row>
    <row r="55" spans="9:9" x14ac:dyDescent="0.25">
      <c r="I55" s="3">
        <f t="shared" si="0"/>
        <v>0</v>
      </c>
    </row>
    <row r="56" spans="9:9" x14ac:dyDescent="0.25">
      <c r="I56" s="3">
        <f t="shared" si="0"/>
        <v>0</v>
      </c>
    </row>
    <row r="57" spans="9:9" x14ac:dyDescent="0.25">
      <c r="I57" s="3">
        <f t="shared" si="0"/>
        <v>0</v>
      </c>
    </row>
    <row r="58" spans="9:9" x14ac:dyDescent="0.25">
      <c r="I58" s="3">
        <f t="shared" si="0"/>
        <v>0</v>
      </c>
    </row>
    <row r="59" spans="9:9" x14ac:dyDescent="0.25">
      <c r="I59" s="3">
        <f t="shared" si="0"/>
        <v>0</v>
      </c>
    </row>
    <row r="60" spans="9:9" x14ac:dyDescent="0.25">
      <c r="I60" s="3">
        <f t="shared" si="0"/>
        <v>0</v>
      </c>
    </row>
    <row r="61" spans="9:9" x14ac:dyDescent="0.25">
      <c r="I61" s="3">
        <f t="shared" si="0"/>
        <v>0</v>
      </c>
    </row>
    <row r="62" spans="9:9" x14ac:dyDescent="0.25">
      <c r="I62" s="3">
        <f t="shared" si="0"/>
        <v>0</v>
      </c>
    </row>
    <row r="63" spans="9:9" x14ac:dyDescent="0.25">
      <c r="I63" s="3">
        <f t="shared" si="0"/>
        <v>0</v>
      </c>
    </row>
    <row r="64" spans="9:9" x14ac:dyDescent="0.25">
      <c r="I64" s="3">
        <f t="shared" si="0"/>
        <v>0</v>
      </c>
    </row>
    <row r="65" spans="9:9" x14ac:dyDescent="0.25">
      <c r="I65" s="3">
        <f t="shared" si="0"/>
        <v>0</v>
      </c>
    </row>
    <row r="66" spans="9:9" x14ac:dyDescent="0.25">
      <c r="I66" s="3">
        <f t="shared" si="0"/>
        <v>0</v>
      </c>
    </row>
    <row r="67" spans="9:9" x14ac:dyDescent="0.25">
      <c r="I67" s="3">
        <f t="shared" ref="I67:I101" si="1">PRODUCT(G67,H67)</f>
        <v>0</v>
      </c>
    </row>
    <row r="68" spans="9:9" x14ac:dyDescent="0.25">
      <c r="I68" s="3">
        <f t="shared" si="1"/>
        <v>0</v>
      </c>
    </row>
    <row r="69" spans="9:9" x14ac:dyDescent="0.25">
      <c r="I69" s="3">
        <f t="shared" si="1"/>
        <v>0</v>
      </c>
    </row>
    <row r="70" spans="9:9" x14ac:dyDescent="0.25">
      <c r="I70" s="3">
        <f t="shared" si="1"/>
        <v>0</v>
      </c>
    </row>
    <row r="71" spans="9:9" x14ac:dyDescent="0.25">
      <c r="I71" s="3">
        <f t="shared" si="1"/>
        <v>0</v>
      </c>
    </row>
    <row r="72" spans="9:9" x14ac:dyDescent="0.25">
      <c r="I72" s="3">
        <f t="shared" si="1"/>
        <v>0</v>
      </c>
    </row>
    <row r="73" spans="9:9" x14ac:dyDescent="0.25">
      <c r="I73" s="3">
        <f t="shared" si="1"/>
        <v>0</v>
      </c>
    </row>
    <row r="74" spans="9:9" x14ac:dyDescent="0.25">
      <c r="I74" s="3">
        <f t="shared" si="1"/>
        <v>0</v>
      </c>
    </row>
    <row r="75" spans="9:9" x14ac:dyDescent="0.25">
      <c r="I75" s="3">
        <f t="shared" si="1"/>
        <v>0</v>
      </c>
    </row>
    <row r="76" spans="9:9" x14ac:dyDescent="0.25">
      <c r="I76" s="3">
        <f t="shared" si="1"/>
        <v>0</v>
      </c>
    </row>
    <row r="77" spans="9:9" x14ac:dyDescent="0.25">
      <c r="I77" s="3">
        <f t="shared" si="1"/>
        <v>0</v>
      </c>
    </row>
    <row r="78" spans="9:9" x14ac:dyDescent="0.25">
      <c r="I78" s="3">
        <f t="shared" si="1"/>
        <v>0</v>
      </c>
    </row>
    <row r="79" spans="9:9" x14ac:dyDescent="0.25">
      <c r="I79" s="3">
        <f t="shared" si="1"/>
        <v>0</v>
      </c>
    </row>
    <row r="80" spans="9:9" x14ac:dyDescent="0.25">
      <c r="I80" s="3">
        <f t="shared" si="1"/>
        <v>0</v>
      </c>
    </row>
    <row r="81" spans="9:9" x14ac:dyDescent="0.25">
      <c r="I81" s="3">
        <f t="shared" si="1"/>
        <v>0</v>
      </c>
    </row>
    <row r="82" spans="9:9" x14ac:dyDescent="0.25">
      <c r="I82" s="3">
        <f t="shared" si="1"/>
        <v>0</v>
      </c>
    </row>
    <row r="83" spans="9:9" x14ac:dyDescent="0.25">
      <c r="I83" s="3">
        <f t="shared" si="1"/>
        <v>0</v>
      </c>
    </row>
    <row r="84" spans="9:9" x14ac:dyDescent="0.25">
      <c r="I84" s="3">
        <f t="shared" si="1"/>
        <v>0</v>
      </c>
    </row>
    <row r="85" spans="9:9" x14ac:dyDescent="0.25">
      <c r="I85" s="3">
        <f t="shared" si="1"/>
        <v>0</v>
      </c>
    </row>
    <row r="86" spans="9:9" x14ac:dyDescent="0.25">
      <c r="I86" s="3">
        <f t="shared" si="1"/>
        <v>0</v>
      </c>
    </row>
    <row r="87" spans="9:9" x14ac:dyDescent="0.25">
      <c r="I87" s="3">
        <f t="shared" si="1"/>
        <v>0</v>
      </c>
    </row>
    <row r="88" spans="9:9" x14ac:dyDescent="0.25">
      <c r="I88" s="3">
        <f t="shared" si="1"/>
        <v>0</v>
      </c>
    </row>
    <row r="89" spans="9:9" x14ac:dyDescent="0.25">
      <c r="I89" s="3">
        <f t="shared" si="1"/>
        <v>0</v>
      </c>
    </row>
    <row r="90" spans="9:9" x14ac:dyDescent="0.25">
      <c r="I90" s="3">
        <f t="shared" si="1"/>
        <v>0</v>
      </c>
    </row>
    <row r="91" spans="9:9" x14ac:dyDescent="0.25">
      <c r="I91" s="3">
        <f t="shared" si="1"/>
        <v>0</v>
      </c>
    </row>
    <row r="92" spans="9:9" x14ac:dyDescent="0.25">
      <c r="I92" s="3">
        <f t="shared" si="1"/>
        <v>0</v>
      </c>
    </row>
    <row r="93" spans="9:9" x14ac:dyDescent="0.25">
      <c r="I93" s="3">
        <f t="shared" si="1"/>
        <v>0</v>
      </c>
    </row>
    <row r="94" spans="9:9" x14ac:dyDescent="0.25">
      <c r="I94" s="3">
        <f t="shared" si="1"/>
        <v>0</v>
      </c>
    </row>
    <row r="95" spans="9:9" x14ac:dyDescent="0.25">
      <c r="I95" s="3">
        <f t="shared" si="1"/>
        <v>0</v>
      </c>
    </row>
    <row r="96" spans="9:9" x14ac:dyDescent="0.25">
      <c r="I96" s="3">
        <f t="shared" si="1"/>
        <v>0</v>
      </c>
    </row>
    <row r="97" spans="4:9" x14ac:dyDescent="0.25">
      <c r="I97" s="3">
        <f t="shared" si="1"/>
        <v>0</v>
      </c>
    </row>
    <row r="98" spans="4:9" x14ac:dyDescent="0.25">
      <c r="I98" s="3">
        <f t="shared" si="1"/>
        <v>0</v>
      </c>
    </row>
    <row r="99" spans="4:9" x14ac:dyDescent="0.25">
      <c r="I99" s="3">
        <f t="shared" si="1"/>
        <v>0</v>
      </c>
    </row>
    <row r="100" spans="4:9" x14ac:dyDescent="0.25">
      <c r="I100" s="3">
        <f t="shared" si="1"/>
        <v>0</v>
      </c>
    </row>
    <row r="101" spans="4:9" x14ac:dyDescent="0.25">
      <c r="I101" s="3">
        <f t="shared" si="1"/>
        <v>0</v>
      </c>
    </row>
    <row r="103" spans="4:9" ht="18.75" x14ac:dyDescent="0.3">
      <c r="H103" s="16" t="s">
        <v>7</v>
      </c>
      <c r="I103" s="17">
        <f>SUM(I3:I101)</f>
        <v>0</v>
      </c>
    </row>
    <row r="106" spans="4:9" x14ac:dyDescent="0.25">
      <c r="D106" s="19" t="s">
        <v>215</v>
      </c>
    </row>
    <row r="107" spans="4:9" x14ac:dyDescent="0.25">
      <c r="D107" s="19" t="s">
        <v>216</v>
      </c>
    </row>
    <row r="108" spans="4:9" x14ac:dyDescent="0.25">
      <c r="D108" s="19" t="s">
        <v>217</v>
      </c>
    </row>
    <row r="109" spans="4:9" x14ac:dyDescent="0.25">
      <c r="D109" s="19" t="s">
        <v>218</v>
      </c>
    </row>
    <row r="110" spans="4:9" x14ac:dyDescent="0.25">
      <c r="D110" s="19" t="s">
        <v>219</v>
      </c>
    </row>
    <row r="111" spans="4:9" x14ac:dyDescent="0.25">
      <c r="D111" s="19" t="s">
        <v>220</v>
      </c>
    </row>
  </sheetData>
  <conditionalFormatting sqref="A3:J101">
    <cfRule type="expression" dxfId="4" priority="1">
      <formula>MOD(ROW(),2)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Cover</vt:lpstr>
      <vt:lpstr>Summary</vt:lpstr>
      <vt:lpstr>Church Furnishings</vt:lpstr>
      <vt:lpstr>Church - Brass</vt:lpstr>
      <vt:lpstr>Church - Silver</vt:lpstr>
      <vt:lpstr>Church - Vestments</vt:lpstr>
      <vt:lpstr>Parish Hall</vt:lpstr>
      <vt:lpstr>Office</vt:lpstr>
      <vt:lpstr>Books</vt:lpstr>
      <vt:lpstr>Kitchen</vt:lpstr>
      <vt:lpstr>Fine Arts</vt:lpstr>
      <vt:lpstr>Sexton's &amp; Safety Equipment</vt:lpstr>
      <vt:lpstr>Miscellaneous</vt:lpstr>
      <vt:lpstr>BooksTotal</vt:lpstr>
      <vt:lpstr>BrassTotal</vt:lpstr>
      <vt:lpstr>ChurchTotal</vt:lpstr>
      <vt:lpstr>FineArtTotal</vt:lpstr>
      <vt:lpstr>KitchenTotal</vt:lpstr>
      <vt:lpstr>MiscTotal</vt:lpstr>
      <vt:lpstr>OfficeTotal</vt:lpstr>
      <vt:lpstr>PHTotal</vt:lpstr>
      <vt:lpstr>SextonTotal</vt:lpstr>
      <vt:lpstr>SilverTotal</vt:lpstr>
      <vt:lpstr>VestmentsTotal</vt:lpstr>
    </vt:vector>
  </TitlesOfParts>
  <Company>CPG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Roth, Blythe</cp:lastModifiedBy>
  <dcterms:created xsi:type="dcterms:W3CDTF">2021-01-22T22:47:51Z</dcterms:created>
  <dcterms:modified xsi:type="dcterms:W3CDTF">2021-11-09T14:24:05Z</dcterms:modified>
</cp:coreProperties>
</file>